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atanabe\Desktop\"/>
    </mc:Choice>
  </mc:AlternateContent>
  <xr:revisionPtr revIDLastSave="0" documentId="13_ncr:1_{7F463A4B-BF60-4820-8AD9-8D688BE4FB59}" xr6:coauthVersionLast="47" xr6:coauthVersionMax="47" xr10:uidLastSave="{00000000-0000-0000-0000-000000000000}"/>
  <bookViews>
    <workbookView xWindow="-120" yWindow="-120" windowWidth="29040" windowHeight="15840" activeTab="1" xr2:uid="{CAF09994-0AD0-4E24-B4B1-047AFA3FA00F}"/>
  </bookViews>
  <sheets>
    <sheet name="入力の仕方" sheetId="6" r:id="rId1"/>
    <sheet name="納品書控え及び入力画面" sheetId="1" r:id="rId2"/>
    <sheet name="請求書兼買掛伝票" sheetId="5"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 i="5" l="1"/>
  <c r="L12" i="5"/>
  <c r="L13" i="5"/>
  <c r="L14" i="5"/>
  <c r="L15" i="5"/>
  <c r="L16" i="5"/>
  <c r="L17" i="5"/>
  <c r="L18" i="5"/>
  <c r="L19" i="5"/>
  <c r="L20" i="5"/>
  <c r="L21" i="5"/>
  <c r="L22" i="5"/>
  <c r="L23" i="5"/>
  <c r="L24" i="5"/>
  <c r="L25" i="5"/>
  <c r="I11" i="5"/>
  <c r="K11" i="5"/>
  <c r="B43" i="5" l="1"/>
  <c r="F35" i="5"/>
  <c r="K34" i="5"/>
  <c r="H34" i="5"/>
  <c r="F34" i="5"/>
  <c r="M27" i="5"/>
  <c r="L27" i="5"/>
  <c r="K27" i="5"/>
  <c r="J27" i="5"/>
  <c r="I27" i="5"/>
  <c r="F27" i="5"/>
  <c r="E27" i="5"/>
  <c r="D27" i="5"/>
  <c r="B27" i="5"/>
  <c r="M26" i="5"/>
  <c r="L26" i="5"/>
  <c r="K26" i="5"/>
  <c r="J26" i="5"/>
  <c r="I26" i="5"/>
  <c r="F26" i="5"/>
  <c r="E26" i="5"/>
  <c r="D26" i="5"/>
  <c r="B26" i="5"/>
  <c r="M25" i="5"/>
  <c r="K25" i="5"/>
  <c r="J25" i="5"/>
  <c r="I25" i="5"/>
  <c r="F25" i="5"/>
  <c r="E25" i="5"/>
  <c r="D25" i="5"/>
  <c r="B25" i="5"/>
  <c r="M24" i="5"/>
  <c r="K24" i="5"/>
  <c r="J24" i="5"/>
  <c r="I24" i="5"/>
  <c r="F24" i="5"/>
  <c r="E24" i="5"/>
  <c r="D24" i="5"/>
  <c r="B24" i="5"/>
  <c r="M23" i="5"/>
  <c r="K23" i="5"/>
  <c r="J23" i="5"/>
  <c r="I23" i="5"/>
  <c r="F23" i="5"/>
  <c r="E23" i="5"/>
  <c r="D23" i="5"/>
  <c r="B23" i="5"/>
  <c r="M22" i="5"/>
  <c r="K22" i="5"/>
  <c r="J22" i="5"/>
  <c r="I22" i="5"/>
  <c r="F22" i="5"/>
  <c r="E22" i="5"/>
  <c r="D22" i="5"/>
  <c r="B22" i="5"/>
  <c r="M21" i="5"/>
  <c r="K21" i="5"/>
  <c r="J21" i="5"/>
  <c r="I21" i="5"/>
  <c r="F21" i="5"/>
  <c r="E21" i="5"/>
  <c r="D21" i="5"/>
  <c r="B21" i="5"/>
  <c r="M20" i="5"/>
  <c r="K20" i="5"/>
  <c r="J20" i="5"/>
  <c r="I20" i="5"/>
  <c r="F20" i="5"/>
  <c r="E20" i="5"/>
  <c r="D20" i="5"/>
  <c r="B20" i="5"/>
  <c r="M19" i="5"/>
  <c r="K19" i="5"/>
  <c r="J19" i="5"/>
  <c r="I19" i="5"/>
  <c r="F19" i="5"/>
  <c r="E19" i="5"/>
  <c r="D19" i="5"/>
  <c r="B19" i="5"/>
  <c r="M18" i="5"/>
  <c r="K18" i="5"/>
  <c r="J18" i="5"/>
  <c r="I18" i="5"/>
  <c r="F18" i="5"/>
  <c r="E18" i="5"/>
  <c r="D18" i="5"/>
  <c r="B18" i="5"/>
  <c r="M17" i="5"/>
  <c r="K17" i="5"/>
  <c r="J17" i="5"/>
  <c r="I17" i="5"/>
  <c r="F17" i="5"/>
  <c r="E17" i="5"/>
  <c r="D17" i="5"/>
  <c r="B17" i="5"/>
  <c r="M16" i="5"/>
  <c r="K16" i="5"/>
  <c r="J16" i="5"/>
  <c r="I16" i="5"/>
  <c r="F16" i="5"/>
  <c r="E16" i="5"/>
  <c r="D16" i="5"/>
  <c r="B16" i="5"/>
  <c r="M15" i="5"/>
  <c r="K15" i="5"/>
  <c r="J15" i="5"/>
  <c r="I15" i="5"/>
  <c r="F15" i="5"/>
  <c r="E15" i="5"/>
  <c r="D15" i="5"/>
  <c r="B15" i="5"/>
  <c r="M14" i="5"/>
  <c r="K14" i="5"/>
  <c r="J14" i="5"/>
  <c r="I14" i="5"/>
  <c r="F14" i="5"/>
  <c r="E14" i="5"/>
  <c r="D14" i="5"/>
  <c r="B14" i="5"/>
  <c r="M13" i="5"/>
  <c r="K13" i="5"/>
  <c r="J13" i="5"/>
  <c r="I13" i="5"/>
  <c r="F13" i="5"/>
  <c r="E13" i="5"/>
  <c r="D13" i="5"/>
  <c r="B13" i="5"/>
  <c r="M12" i="5"/>
  <c r="K12" i="5"/>
  <c r="J12" i="5"/>
  <c r="I12" i="5"/>
  <c r="F12" i="5"/>
  <c r="E12" i="5"/>
  <c r="D12" i="5"/>
  <c r="B12" i="5"/>
  <c r="M11" i="5"/>
  <c r="J11" i="5"/>
  <c r="F11" i="5"/>
  <c r="E11" i="5"/>
  <c r="D11" i="5"/>
  <c r="B11" i="5"/>
  <c r="B6" i="5"/>
  <c r="C37" i="5" l="1"/>
  <c r="C38" i="5"/>
  <c r="C36" i="5"/>
  <c r="F6" i="5"/>
  <c r="E6" i="5"/>
  <c r="L31" i="5"/>
  <c r="F31" i="5" s="1"/>
  <c r="L30" i="5"/>
  <c r="I30" i="5"/>
  <c r="L29" i="5"/>
  <c r="I29" i="5"/>
  <c r="L31" i="1"/>
  <c r="F31" i="1" s="1"/>
  <c r="L30" i="1"/>
  <c r="L29" i="1"/>
  <c r="I30" i="1"/>
  <c r="I29" i="1"/>
  <c r="I32" i="5" l="1"/>
  <c r="I32" i="1"/>
  <c r="L32" i="5"/>
  <c r="L32" i="1"/>
  <c r="F30" i="5"/>
  <c r="F29" i="5"/>
  <c r="F30" i="1"/>
  <c r="F29" i="1"/>
  <c r="F32" i="5" l="1"/>
  <c r="F32" i="1"/>
</calcChain>
</file>

<file path=xl/sharedStrings.xml><?xml version="1.0" encoding="utf-8"?>
<sst xmlns="http://schemas.openxmlformats.org/spreadsheetml/2006/main" count="93" uniqueCount="55">
  <si>
    <t>年月日（西暦）</t>
    <rPh sb="0" eb="3">
      <t>ネンガッピ</t>
    </rPh>
    <rPh sb="4" eb="6">
      <t>セイレキ</t>
    </rPh>
    <phoneticPr fontId="1"/>
  </si>
  <si>
    <t>業者ｺｰﾄﾞ</t>
    <rPh sb="0" eb="2">
      <t>ギョウシャ</t>
    </rPh>
    <phoneticPr fontId="1"/>
  </si>
  <si>
    <t>注文番号</t>
    <rPh sb="0" eb="4">
      <t>チュウモンバンゴウ</t>
    </rPh>
    <phoneticPr fontId="1"/>
  </si>
  <si>
    <t>製番</t>
    <rPh sb="0" eb="2">
      <t>セイバン</t>
    </rPh>
    <phoneticPr fontId="1"/>
  </si>
  <si>
    <t>品名・寸法</t>
    <rPh sb="0" eb="2">
      <t>ヒンメイ</t>
    </rPh>
    <rPh sb="3" eb="5">
      <t>スンポウ</t>
    </rPh>
    <phoneticPr fontId="1"/>
  </si>
  <si>
    <t>数量・重量</t>
    <rPh sb="0" eb="2">
      <t>スウリョウ</t>
    </rPh>
    <rPh sb="3" eb="5">
      <t>ジュウリョウ</t>
    </rPh>
    <phoneticPr fontId="1"/>
  </si>
  <si>
    <t>単価</t>
    <rPh sb="0" eb="2">
      <t>タンカ</t>
    </rPh>
    <phoneticPr fontId="1"/>
  </si>
  <si>
    <t>消費税率</t>
    <rPh sb="0" eb="4">
      <t>ショウヒゼイリツ</t>
    </rPh>
    <phoneticPr fontId="1"/>
  </si>
  <si>
    <t>部品ｺｰﾄﾞ</t>
    <rPh sb="0" eb="2">
      <t>ブヒン</t>
    </rPh>
    <phoneticPr fontId="1"/>
  </si>
  <si>
    <t>金額（税抜価額）</t>
    <rPh sb="0" eb="2">
      <t>キンガク</t>
    </rPh>
    <rPh sb="3" eb="5">
      <t>ゼイヌ</t>
    </rPh>
    <rPh sb="5" eb="7">
      <t>カガク</t>
    </rPh>
    <phoneticPr fontId="1"/>
  </si>
  <si>
    <t>社名・住所・連絡先等</t>
    <rPh sb="0" eb="2">
      <t>シャメイ</t>
    </rPh>
    <rPh sb="3" eb="5">
      <t>ジュウショ</t>
    </rPh>
    <rPh sb="6" eb="9">
      <t>レンラクサキ</t>
    </rPh>
    <rPh sb="9" eb="10">
      <t>ナド</t>
    </rPh>
    <phoneticPr fontId="1"/>
  </si>
  <si>
    <t>(株)東北機械製作所</t>
    <rPh sb="0" eb="3">
      <t>カブ</t>
    </rPh>
    <rPh sb="3" eb="10">
      <t>トウホクキカイセイサクショ</t>
    </rPh>
    <phoneticPr fontId="1"/>
  </si>
  <si>
    <t>御中</t>
    <rPh sb="0" eb="2">
      <t>オンチュウ</t>
    </rPh>
    <phoneticPr fontId="1"/>
  </si>
  <si>
    <t>全合計</t>
    <rPh sb="0" eb="1">
      <t>ゼン</t>
    </rPh>
    <rPh sb="1" eb="3">
      <t>ゴウケイ</t>
    </rPh>
    <phoneticPr fontId="1"/>
  </si>
  <si>
    <t>納品書（控）</t>
    <rPh sb="0" eb="3">
      <t>ノウヒンショ</t>
    </rPh>
    <rPh sb="4" eb="5">
      <t>ヒカ</t>
    </rPh>
    <phoneticPr fontId="1"/>
  </si>
  <si>
    <t>インボイス登録番号</t>
    <rPh sb="5" eb="9">
      <t>トウロクバンゴウ</t>
    </rPh>
    <phoneticPr fontId="1"/>
  </si>
  <si>
    <t>印</t>
    <rPh sb="0" eb="1">
      <t>イン</t>
    </rPh>
    <phoneticPr fontId="1"/>
  </si>
  <si>
    <t>請求書兼買掛伝票</t>
    <rPh sb="0" eb="3">
      <t>セイキュウショ</t>
    </rPh>
    <rPh sb="3" eb="4">
      <t>ケン</t>
    </rPh>
    <rPh sb="4" eb="6">
      <t>カイカケ</t>
    </rPh>
    <rPh sb="6" eb="8">
      <t>デンピョウ</t>
    </rPh>
    <phoneticPr fontId="1"/>
  </si>
  <si>
    <t>税抜合計</t>
    <rPh sb="0" eb="2">
      <t>ゼイヌキ</t>
    </rPh>
    <rPh sb="2" eb="4">
      <t>ゴウケイ</t>
    </rPh>
    <phoneticPr fontId="1"/>
  </si>
  <si>
    <t>対象　小計</t>
    <rPh sb="0" eb="2">
      <t>タイショウ</t>
    </rPh>
    <rPh sb="3" eb="5">
      <t>ショウケイ</t>
    </rPh>
    <phoneticPr fontId="1"/>
  </si>
  <si>
    <t>税込額集計</t>
    <rPh sb="0" eb="3">
      <t>ゼイコミガク</t>
    </rPh>
    <rPh sb="3" eb="5">
      <t>シュウケイ</t>
    </rPh>
    <phoneticPr fontId="1"/>
  </si>
  <si>
    <t>消費税額集計</t>
    <rPh sb="0" eb="3">
      <t>ショウヒゼイ</t>
    </rPh>
    <rPh sb="3" eb="4">
      <t>ガク</t>
    </rPh>
    <rPh sb="4" eb="6">
      <t>シュウケイ</t>
    </rPh>
    <phoneticPr fontId="1"/>
  </si>
  <si>
    <t>支払条件</t>
    <rPh sb="0" eb="4">
      <t>シハライジョウケン</t>
    </rPh>
    <phoneticPr fontId="1"/>
  </si>
  <si>
    <t>当社所定支払条件による</t>
    <rPh sb="0" eb="2">
      <t>トウシャ</t>
    </rPh>
    <rPh sb="2" eb="4">
      <t>ショテイ</t>
    </rPh>
    <rPh sb="4" eb="8">
      <t>シハライジョウケン</t>
    </rPh>
    <phoneticPr fontId="1"/>
  </si>
  <si>
    <t>現金：</t>
    <rPh sb="0" eb="2">
      <t>ゲンキン</t>
    </rPh>
    <phoneticPr fontId="1"/>
  </si>
  <si>
    <t>％（サイト</t>
    <phoneticPr fontId="1"/>
  </si>
  <si>
    <t>日）</t>
    <rPh sb="0" eb="1">
      <t>ニチ</t>
    </rPh>
    <phoneticPr fontId="1"/>
  </si>
  <si>
    <t>％,手形：</t>
    <rPh sb="2" eb="4">
      <t>テガタ</t>
    </rPh>
    <phoneticPr fontId="1"/>
  </si>
  <si>
    <t>その他：</t>
    <rPh sb="2" eb="3">
      <t>タ</t>
    </rPh>
    <phoneticPr fontId="1"/>
  </si>
  <si>
    <t>記事</t>
    <rPh sb="0" eb="2">
      <t>キジ</t>
    </rPh>
    <phoneticPr fontId="1"/>
  </si>
  <si>
    <t>東北機械使用欄　注文区分</t>
    <rPh sb="0" eb="4">
      <t>トウホクキカイ</t>
    </rPh>
    <rPh sb="4" eb="7">
      <t>シヨウラン</t>
    </rPh>
    <rPh sb="8" eb="12">
      <t>チュウモンクブン</t>
    </rPh>
    <phoneticPr fontId="1"/>
  </si>
  <si>
    <t>（消費税0%は非課税を示す）</t>
    <rPh sb="1" eb="4">
      <t>ショウヒゼイ</t>
    </rPh>
    <rPh sb="7" eb="10">
      <t>ヒカゼイ</t>
    </rPh>
    <rPh sb="11" eb="12">
      <t>シメ</t>
    </rPh>
    <phoneticPr fontId="1"/>
  </si>
  <si>
    <t>「納品書控え及び入力画面」に入力してください。</t>
    <rPh sb="1" eb="4">
      <t>ノウヒンショ</t>
    </rPh>
    <rPh sb="4" eb="5">
      <t>ヒカ</t>
    </rPh>
    <rPh sb="6" eb="7">
      <t>オヨ</t>
    </rPh>
    <rPh sb="8" eb="12">
      <t>ニュウリョクガメン</t>
    </rPh>
    <rPh sb="14" eb="16">
      <t>ニュウリョク</t>
    </rPh>
    <phoneticPr fontId="1"/>
  </si>
  <si>
    <t>今まで、「鋼材」、「部品」、「外注」と検収書が分かれていましたが、１種類になりました。</t>
    <rPh sb="0" eb="1">
      <t>イマ</t>
    </rPh>
    <rPh sb="5" eb="7">
      <t>コウザイ</t>
    </rPh>
    <rPh sb="10" eb="12">
      <t>ブヒン</t>
    </rPh>
    <rPh sb="15" eb="17">
      <t>ガイチュウ</t>
    </rPh>
    <rPh sb="19" eb="22">
      <t>ケンシュウショ</t>
    </rPh>
    <rPh sb="23" eb="24">
      <t>ワ</t>
    </rPh>
    <rPh sb="34" eb="36">
      <t>シュルイ</t>
    </rPh>
    <phoneticPr fontId="1"/>
  </si>
  <si>
    <t>課税業者及びインボイス登録業者は、インボイス登録番号を入力してください。</t>
    <rPh sb="0" eb="4">
      <t>カゼイギョウシャ</t>
    </rPh>
    <rPh sb="4" eb="5">
      <t>オヨ</t>
    </rPh>
    <rPh sb="11" eb="15">
      <t>トウロクギョウシャ</t>
    </rPh>
    <rPh sb="22" eb="26">
      <t>トウロクバンゴウ</t>
    </rPh>
    <rPh sb="27" eb="29">
      <t>ニュウリョク</t>
    </rPh>
    <phoneticPr fontId="1"/>
  </si>
  <si>
    <t>各項目に入力をお願いします。</t>
    <rPh sb="0" eb="3">
      <t>カクコウモク</t>
    </rPh>
    <rPh sb="4" eb="6">
      <t>ニュウリョク</t>
    </rPh>
    <rPh sb="8" eb="9">
      <t>ネガ</t>
    </rPh>
    <phoneticPr fontId="1"/>
  </si>
  <si>
    <t>「納品書控」、「請求書兼買掛伝票」には社名、住所、連絡先、社印を記載・押印してください。</t>
    <rPh sb="1" eb="4">
      <t>ノウヒンショ</t>
    </rPh>
    <rPh sb="4" eb="5">
      <t>ヒカ</t>
    </rPh>
    <rPh sb="8" eb="11">
      <t>セイキュウショ</t>
    </rPh>
    <rPh sb="11" eb="12">
      <t>ケン</t>
    </rPh>
    <rPh sb="12" eb="16">
      <t>カイカケデンピョウ</t>
    </rPh>
    <rPh sb="19" eb="21">
      <t>シャメイ</t>
    </rPh>
    <rPh sb="22" eb="24">
      <t>ジュウショ</t>
    </rPh>
    <rPh sb="25" eb="28">
      <t>レンラクサキ</t>
    </rPh>
    <rPh sb="29" eb="31">
      <t>シャイン</t>
    </rPh>
    <rPh sb="32" eb="34">
      <t>キサイ</t>
    </rPh>
    <rPh sb="35" eb="37">
      <t>オウイン</t>
    </rPh>
    <phoneticPr fontId="1"/>
  </si>
  <si>
    <t>記事は貴社が当社に伝達すべき事項がある場合に使用してください。</t>
    <rPh sb="0" eb="2">
      <t>キジ</t>
    </rPh>
    <rPh sb="3" eb="5">
      <t>キシャ</t>
    </rPh>
    <rPh sb="6" eb="8">
      <t>トウシャ</t>
    </rPh>
    <rPh sb="9" eb="11">
      <t>デンタツ</t>
    </rPh>
    <rPh sb="14" eb="16">
      <t>ジコウ</t>
    </rPh>
    <rPh sb="19" eb="21">
      <t>バアイ</t>
    </rPh>
    <rPh sb="22" eb="24">
      <t>シヨウ</t>
    </rPh>
    <phoneticPr fontId="1"/>
  </si>
  <si>
    <t>今まで３枚綴りの検収書を使用していましたが、２枚に変更しました。</t>
    <rPh sb="0" eb="1">
      <t>イマ</t>
    </rPh>
    <rPh sb="4" eb="5">
      <t>マイ</t>
    </rPh>
    <rPh sb="5" eb="6">
      <t>ツヅ</t>
    </rPh>
    <rPh sb="8" eb="11">
      <t>ケンシュウショ</t>
    </rPh>
    <rPh sb="12" eb="14">
      <t>シヨウ</t>
    </rPh>
    <rPh sb="23" eb="24">
      <t>マイ</t>
    </rPh>
    <rPh sb="25" eb="27">
      <t>ヘンコウ</t>
    </rPh>
    <phoneticPr fontId="1"/>
  </si>
  <si>
    <t>１枚目【納品書控】は納品元の控えとなります。当社の押印が必要な場合は、ご持参又はご送付下さい。</t>
    <rPh sb="1" eb="2">
      <t>マイ</t>
    </rPh>
    <rPh sb="2" eb="3">
      <t>メ</t>
    </rPh>
    <rPh sb="4" eb="7">
      <t>ノウヒンショ</t>
    </rPh>
    <rPh sb="7" eb="8">
      <t>ヒカ</t>
    </rPh>
    <rPh sb="10" eb="12">
      <t>ノウヒン</t>
    </rPh>
    <rPh sb="12" eb="13">
      <t>モト</t>
    </rPh>
    <rPh sb="14" eb="15">
      <t>ヒカ</t>
    </rPh>
    <rPh sb="22" eb="24">
      <t>トウシャ</t>
    </rPh>
    <rPh sb="25" eb="27">
      <t>オウイン</t>
    </rPh>
    <rPh sb="28" eb="30">
      <t>ヒツヨウ</t>
    </rPh>
    <rPh sb="31" eb="33">
      <t>バアイ</t>
    </rPh>
    <rPh sb="36" eb="38">
      <t>ジサン</t>
    </rPh>
    <rPh sb="38" eb="39">
      <t>マタ</t>
    </rPh>
    <rPh sb="41" eb="43">
      <t>ソウフ</t>
    </rPh>
    <rPh sb="43" eb="44">
      <t>クダ</t>
    </rPh>
    <phoneticPr fontId="1"/>
  </si>
  <si>
    <t>２枚目【請求書兼買掛伝票】は紙での提出をお願いします。これをもって、検収及び請求とさせていただきます。</t>
    <rPh sb="1" eb="3">
      <t>マイメ</t>
    </rPh>
    <rPh sb="4" eb="7">
      <t>セイキュウショ</t>
    </rPh>
    <rPh sb="7" eb="8">
      <t>ケン</t>
    </rPh>
    <rPh sb="8" eb="10">
      <t>カイカケ</t>
    </rPh>
    <rPh sb="10" eb="12">
      <t>デンピョウ</t>
    </rPh>
    <rPh sb="14" eb="15">
      <t>カミ</t>
    </rPh>
    <rPh sb="17" eb="19">
      <t>テイシュツ</t>
    </rPh>
    <rPh sb="21" eb="22">
      <t>ネガ</t>
    </rPh>
    <rPh sb="34" eb="36">
      <t>ケンシュウ</t>
    </rPh>
    <rPh sb="36" eb="37">
      <t>オヨ</t>
    </rPh>
    <rPh sb="38" eb="40">
      <t>セイキュウ</t>
    </rPh>
    <phoneticPr fontId="1"/>
  </si>
  <si>
    <t>◎</t>
    <phoneticPr fontId="1"/>
  </si>
  <si>
    <t>入力の仕方について</t>
    <rPh sb="0" eb="2">
      <t>ニュウリョク</t>
    </rPh>
    <rPh sb="3" eb="5">
      <t>シカタ</t>
    </rPh>
    <phoneticPr fontId="1"/>
  </si>
  <si>
    <t>請求書について</t>
    <rPh sb="0" eb="3">
      <t>セイキュウショ</t>
    </rPh>
    <phoneticPr fontId="1"/>
  </si>
  <si>
    <t>消費税が異なる項目がある場合は、区分して記載してください。</t>
    <rPh sb="0" eb="3">
      <t>ショウヒゼイ</t>
    </rPh>
    <rPh sb="4" eb="5">
      <t>コト</t>
    </rPh>
    <rPh sb="7" eb="9">
      <t>コウモク</t>
    </rPh>
    <rPh sb="12" eb="14">
      <t>バアイ</t>
    </rPh>
    <rPh sb="16" eb="18">
      <t>クブン</t>
    </rPh>
    <rPh sb="20" eb="22">
      <t>キサイ</t>
    </rPh>
    <phoneticPr fontId="1"/>
  </si>
  <si>
    <t>自社作成について</t>
    <rPh sb="0" eb="2">
      <t>ジシャ</t>
    </rPh>
    <rPh sb="2" eb="4">
      <t>サクセイ</t>
    </rPh>
    <phoneticPr fontId="1"/>
  </si>
  <si>
    <t>本様式の記載項目、記載欄の並び順などが同じであれば、貴社にて様式を作成してもかまいません。記載欄の幅・高さなどが多少変わっていても対応します。ただし、様式や項目が大きく変更された場合は対応できかねますので、当社担当者にご確認ください。</t>
    <rPh sb="0" eb="1">
      <t>ホン</t>
    </rPh>
    <rPh sb="1" eb="3">
      <t>ヨウシキ</t>
    </rPh>
    <rPh sb="4" eb="6">
      <t>キサイ</t>
    </rPh>
    <rPh sb="6" eb="8">
      <t>コウモク</t>
    </rPh>
    <rPh sb="9" eb="12">
      <t>キサイラン</t>
    </rPh>
    <rPh sb="13" eb="14">
      <t>ナラ</t>
    </rPh>
    <rPh sb="15" eb="16">
      <t>ジュン</t>
    </rPh>
    <rPh sb="19" eb="20">
      <t>オナ</t>
    </rPh>
    <rPh sb="26" eb="28">
      <t>キシャ</t>
    </rPh>
    <rPh sb="30" eb="32">
      <t>ヨウシキ</t>
    </rPh>
    <rPh sb="33" eb="35">
      <t>サクセイ</t>
    </rPh>
    <rPh sb="45" eb="48">
      <t>キサイラン</t>
    </rPh>
    <rPh sb="49" eb="50">
      <t>ハバ</t>
    </rPh>
    <rPh sb="51" eb="52">
      <t>タカ</t>
    </rPh>
    <rPh sb="56" eb="58">
      <t>タショウ</t>
    </rPh>
    <rPh sb="58" eb="59">
      <t>カ</t>
    </rPh>
    <rPh sb="65" eb="67">
      <t>タイオウ</t>
    </rPh>
    <rPh sb="75" eb="77">
      <t>ヨウシキ</t>
    </rPh>
    <rPh sb="78" eb="80">
      <t>コウモク</t>
    </rPh>
    <rPh sb="81" eb="82">
      <t>オオ</t>
    </rPh>
    <rPh sb="84" eb="86">
      <t>ヘンコウ</t>
    </rPh>
    <rPh sb="89" eb="91">
      <t>バアイ</t>
    </rPh>
    <rPh sb="92" eb="94">
      <t>タイオウ</t>
    </rPh>
    <rPh sb="103" eb="105">
      <t>トウシャ</t>
    </rPh>
    <rPh sb="105" eb="108">
      <t>タントウシャ</t>
    </rPh>
    <rPh sb="110" eb="112">
      <t>カクニン</t>
    </rPh>
    <phoneticPr fontId="1"/>
  </si>
  <si>
    <t>鉄構機械事業部とマテックス事業部の２種類があります。ご注意ください。</t>
    <rPh sb="0" eb="7">
      <t>テッコウキカイジギョウブ</t>
    </rPh>
    <rPh sb="13" eb="16">
      <t>ジギョウブ</t>
    </rPh>
    <rPh sb="18" eb="20">
      <t>シュルイ</t>
    </rPh>
    <rPh sb="27" eb="29">
      <t>チュウイ</t>
    </rPh>
    <phoneticPr fontId="1"/>
  </si>
  <si>
    <t>マテックス事業部</t>
    <rPh sb="5" eb="8">
      <t>ジギョウブ</t>
    </rPh>
    <phoneticPr fontId="1"/>
  </si>
  <si>
    <t>【納品書控え及び入力画面】で入力をすると、請求書兼買掛伝票に記載されることになります。</t>
    <rPh sb="1" eb="5">
      <t>ノウヒンショヒカ</t>
    </rPh>
    <rPh sb="6" eb="7">
      <t>オヨ</t>
    </rPh>
    <rPh sb="8" eb="12">
      <t>ニュウリョクガメン</t>
    </rPh>
    <rPh sb="14" eb="16">
      <t>ニュウリョク</t>
    </rPh>
    <rPh sb="21" eb="24">
      <t>セイキュウショ</t>
    </rPh>
    <rPh sb="24" eb="25">
      <t>ケン</t>
    </rPh>
    <rPh sb="25" eb="27">
      <t>カイカケ</t>
    </rPh>
    <rPh sb="27" eb="29">
      <t>デンピョウ</t>
    </rPh>
    <rPh sb="30" eb="32">
      <t>キサイ</t>
    </rPh>
    <phoneticPr fontId="1"/>
  </si>
  <si>
    <t>秋田市川尻若葉町６番１号　TEL:018-862-5271　FAX:018-862-5295</t>
    <rPh sb="0" eb="3">
      <t>アキタシ</t>
    </rPh>
    <rPh sb="3" eb="5">
      <t>カワシリ</t>
    </rPh>
    <rPh sb="5" eb="8">
      <t>ワカバチョウ</t>
    </rPh>
    <rPh sb="9" eb="10">
      <t>バン</t>
    </rPh>
    <rPh sb="11" eb="12">
      <t>ゴウ</t>
    </rPh>
    <phoneticPr fontId="1"/>
  </si>
  <si>
    <t>水色の部分にご記入ください。</t>
    <rPh sb="0" eb="2">
      <t>ミズイロ</t>
    </rPh>
    <rPh sb="3" eb="5">
      <t>ブブン</t>
    </rPh>
    <rPh sb="7" eb="9">
      <t>キニュウ</t>
    </rPh>
    <phoneticPr fontId="1"/>
  </si>
  <si>
    <t>印刷は各々のシートで印刷してください。サイズはＡ４です。</t>
    <rPh sb="0" eb="2">
      <t>インサツ</t>
    </rPh>
    <rPh sb="3" eb="5">
      <t>オノオノ</t>
    </rPh>
    <rPh sb="10" eb="12">
      <t>インサツ</t>
    </rPh>
    <phoneticPr fontId="1"/>
  </si>
  <si>
    <t>：記入欄</t>
    <rPh sb="1" eb="4">
      <t>キニュウラン</t>
    </rPh>
    <phoneticPr fontId="1"/>
  </si>
  <si>
    <t>Ver.01.1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</si>
</sst>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yyyy&quot;年&quot;m&quot;月&quot;d&quot;日&quot;;@"/>
    <numFmt numFmtId="177" formatCode="#,##0;&quot;△ &quot;#,##0"/>
  </numFmts>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5"/>
      <color theme="1"/>
      <name val="游ゴシック"/>
      <family val="2"/>
      <charset val="128"/>
      <scheme val="minor"/>
    </font>
    <font>
      <sz val="8"/>
      <color theme="1"/>
      <name val="游ゴシック"/>
      <family val="2"/>
      <charset val="128"/>
      <scheme val="minor"/>
    </font>
    <font>
      <sz val="14"/>
      <color theme="1"/>
      <name val="游ゴシック"/>
      <family val="3"/>
      <charset val="128"/>
      <scheme val="minor"/>
    </font>
    <font>
      <sz val="10"/>
      <color theme="1"/>
      <name val="ＭＳ Ｐゴシック"/>
      <family val="3"/>
      <charset val="128"/>
    </font>
    <font>
      <sz val="10"/>
      <color theme="1"/>
      <name val="Wingdings"/>
      <charset val="2"/>
    </font>
    <font>
      <b/>
      <sz val="11"/>
      <color theme="1"/>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219">
    <xf numFmtId="0" fontId="0" fillId="0" borderId="0" xfId="0">
      <alignment vertical="center"/>
    </xf>
    <xf numFmtId="0" fontId="0" fillId="0" borderId="0" xfId="0" applyAlignment="1">
      <alignment vertical="center" shrinkToFit="1"/>
    </xf>
    <xf numFmtId="0" fontId="5"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pplyAlignment="1">
      <alignment horizontal="left"/>
    </xf>
    <xf numFmtId="0" fontId="0" fillId="0" borderId="0" xfId="0"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pplyAlignment="1">
      <alignment horizontal="center" vertical="center"/>
    </xf>
    <xf numFmtId="0" fontId="7" fillId="0" borderId="17" xfId="0" applyFont="1" applyBorder="1" applyAlignment="1">
      <alignment vertical="top"/>
    </xf>
    <xf numFmtId="0" fontId="0" fillId="0" borderId="21" xfId="0" applyBorder="1" applyAlignment="1">
      <alignment horizontal="right" vertical="center"/>
    </xf>
    <xf numFmtId="0" fontId="0" fillId="0" borderId="0" xfId="0" applyAlignment="1">
      <alignment horizontal="right" vertical="center"/>
    </xf>
    <xf numFmtId="5" fontId="0" fillId="0" borderId="0" xfId="0" applyNumberFormat="1">
      <alignment vertical="center"/>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8" fillId="0" borderId="0" xfId="0" applyFont="1">
      <alignment vertical="center"/>
    </xf>
    <xf numFmtId="0" fontId="8" fillId="0" borderId="0" xfId="0" applyFont="1" applyAlignment="1">
      <alignment horizontal="left"/>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9" fontId="0" fillId="2" borderId="35" xfId="0" applyNumberFormat="1" applyFill="1" applyBorder="1">
      <alignment vertical="center"/>
    </xf>
    <xf numFmtId="9" fontId="0" fillId="2" borderId="4" xfId="0" applyNumberFormat="1" applyFill="1" applyBorder="1">
      <alignment vertical="center"/>
    </xf>
    <xf numFmtId="0" fontId="0" fillId="2" borderId="4" xfId="0" applyFill="1" applyBorder="1">
      <alignment vertical="center"/>
    </xf>
    <xf numFmtId="3" fontId="0" fillId="2" borderId="4"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0" fontId="0" fillId="0" borderId="33" xfId="0" applyBorder="1" applyAlignment="1">
      <alignment horizontal="center" vertical="center"/>
    </xf>
    <xf numFmtId="0" fontId="9" fillId="0" borderId="33" xfId="0" applyFont="1" applyBorder="1" applyAlignment="1">
      <alignment horizontal="left" vertical="center"/>
    </xf>
    <xf numFmtId="0" fontId="10" fillId="0" borderId="33" xfId="0" applyFont="1" applyBorder="1" applyAlignment="1">
      <alignment horizontal="left" vertical="center"/>
    </xf>
    <xf numFmtId="3" fontId="4" fillId="0" borderId="0" xfId="0" applyNumberFormat="1" applyFont="1" applyAlignment="1">
      <alignment horizontal="right" vertical="center"/>
    </xf>
    <xf numFmtId="0" fontId="4" fillId="0" borderId="0" xfId="0" applyFont="1" applyAlignment="1">
      <alignment horizontal="left" vertical="center"/>
    </xf>
    <xf numFmtId="3" fontId="4" fillId="0" borderId="0" xfId="0" applyNumberFormat="1" applyFont="1">
      <alignment vertical="center"/>
    </xf>
    <xf numFmtId="3" fontId="4" fillId="0" borderId="0" xfId="0" applyNumberFormat="1" applyFont="1" applyAlignment="1">
      <alignment horizontal="left" vertical="center"/>
    </xf>
    <xf numFmtId="3" fontId="4" fillId="0" borderId="33" xfId="0" applyNumberFormat="1" applyFont="1" applyBorder="1" applyAlignment="1">
      <alignment horizontal="right" vertical="center" shrinkToFit="1"/>
    </xf>
    <xf numFmtId="3" fontId="4" fillId="0" borderId="33" xfId="0" applyNumberFormat="1" applyFont="1" applyBorder="1" applyAlignment="1">
      <alignment horizontal="right" vertical="center"/>
    </xf>
    <xf numFmtId="0" fontId="4" fillId="0" borderId="36" xfId="0" applyFont="1" applyBorder="1" applyAlignment="1">
      <alignment horizontal="right" vertical="center"/>
    </xf>
    <xf numFmtId="0" fontId="4" fillId="0" borderId="38" xfId="0" applyFont="1" applyBorder="1" applyAlignment="1">
      <alignment horizontal="right" vertical="center"/>
    </xf>
    <xf numFmtId="0" fontId="0" fillId="0" borderId="46" xfId="0" applyBorder="1" applyAlignment="1">
      <alignment horizontal="center" vertical="center"/>
    </xf>
    <xf numFmtId="0" fontId="4" fillId="0" borderId="46" xfId="0" applyFont="1" applyBorder="1" applyAlignment="1">
      <alignment horizontal="left" vertical="center"/>
    </xf>
    <xf numFmtId="0" fontId="0" fillId="0" borderId="35" xfId="0" applyBorder="1">
      <alignment vertical="center"/>
    </xf>
    <xf numFmtId="0" fontId="0" fillId="0" borderId="37" xfId="0" applyBorder="1">
      <alignment vertical="center"/>
    </xf>
    <xf numFmtId="0" fontId="0" fillId="0" borderId="39" xfId="0" applyBorder="1">
      <alignment vertical="center"/>
    </xf>
    <xf numFmtId="3" fontId="0" fillId="0" borderId="46" xfId="0" applyNumberFormat="1" applyBorder="1">
      <alignment vertical="center"/>
    </xf>
    <xf numFmtId="3" fontId="0" fillId="0" borderId="46" xfId="0" applyNumberFormat="1" applyBorder="1" applyAlignment="1">
      <alignment horizontal="right" vertical="center" shrinkToFit="1"/>
    </xf>
    <xf numFmtId="3" fontId="0" fillId="0" borderId="46" xfId="0" applyNumberFormat="1" applyBorder="1" applyAlignment="1">
      <alignment horizontal="right" vertical="center"/>
    </xf>
    <xf numFmtId="0" fontId="0" fillId="0" borderId="47" xfId="0" applyBorder="1" applyAlignment="1">
      <alignment horizontal="right" vertical="center"/>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0" fontId="0" fillId="0" borderId="52" xfId="0" applyBorder="1" applyAlignment="1">
      <alignment horizontal="center" vertical="center" shrinkToFit="1"/>
    </xf>
    <xf numFmtId="0" fontId="0" fillId="0" borderId="31" xfId="0" applyBorder="1" applyAlignment="1">
      <alignment horizontal="center" vertical="center" shrinkToFit="1"/>
    </xf>
    <xf numFmtId="0" fontId="0" fillId="0" borderId="3" xfId="0" applyBorder="1" applyAlignment="1">
      <alignment horizontal="center" vertical="center" shrinkToFit="1"/>
    </xf>
    <xf numFmtId="9" fontId="0" fillId="0" borderId="1" xfId="0" applyNumberFormat="1" applyBorder="1" applyAlignment="1">
      <alignment horizontal="center" vertical="center" shrinkToFit="1"/>
    </xf>
    <xf numFmtId="177" fontId="0" fillId="0" borderId="53" xfId="0" applyNumberFormat="1" applyBorder="1" applyAlignment="1">
      <alignment horizontal="right" vertical="center" shrinkToFit="1"/>
    </xf>
    <xf numFmtId="177" fontId="0" fillId="0" borderId="9" xfId="0" applyNumberFormat="1" applyBorder="1" applyAlignment="1">
      <alignment horizontal="right" vertical="center" shrinkToFit="1"/>
    </xf>
    <xf numFmtId="0" fontId="5" fillId="2" borderId="54" xfId="0" applyFont="1" applyFill="1" applyBorder="1" applyAlignment="1">
      <alignment horizontal="center" vertical="center"/>
    </xf>
    <xf numFmtId="0" fontId="5" fillId="2" borderId="54" xfId="0" applyFont="1" applyFill="1" applyBorder="1" applyAlignment="1">
      <alignment horizontal="center" vertical="center" shrinkToFit="1"/>
    </xf>
    <xf numFmtId="49" fontId="0" fillId="2" borderId="37" xfId="0" applyNumberFormat="1" applyFill="1" applyBorder="1" applyAlignment="1">
      <alignment horizontal="center" vertical="center" shrinkToFit="1"/>
    </xf>
    <xf numFmtId="49" fontId="0" fillId="2" borderId="0" xfId="0" applyNumberFormat="1" applyFill="1" applyAlignment="1">
      <alignment horizontal="center" vertical="center" shrinkToFit="1"/>
    </xf>
    <xf numFmtId="49" fontId="0" fillId="2" borderId="0" xfId="0" applyNumberFormat="1" applyFill="1" applyAlignment="1">
      <alignment vertical="center" shrinkToFit="1"/>
    </xf>
    <xf numFmtId="0" fontId="0" fillId="0" borderId="58" xfId="0" applyBorder="1" applyAlignment="1">
      <alignment horizontal="center" vertical="center" shrinkToFit="1"/>
    </xf>
    <xf numFmtId="9" fontId="0" fillId="0" borderId="30" xfId="0" applyNumberFormat="1" applyBorder="1" applyAlignment="1">
      <alignment horizontal="center" vertical="center" shrinkToFit="1"/>
    </xf>
    <xf numFmtId="177" fontId="0" fillId="0" borderId="59" xfId="0" applyNumberFormat="1" applyBorder="1" applyAlignment="1">
      <alignment horizontal="right" vertical="center" shrinkToFit="1"/>
    </xf>
    <xf numFmtId="49" fontId="0" fillId="2" borderId="4" xfId="0" applyNumberFormat="1" applyFill="1" applyBorder="1" applyAlignment="1">
      <alignment horizontal="center" vertical="center" shrinkToFit="1"/>
    </xf>
    <xf numFmtId="49" fontId="0" fillId="2" borderId="5" xfId="0" applyNumberFormat="1" applyFill="1" applyBorder="1" applyAlignment="1">
      <alignment horizontal="center" vertical="center" shrinkToFit="1"/>
    </xf>
    <xf numFmtId="49" fontId="0" fillId="2" borderId="5" xfId="0" applyNumberFormat="1" applyFill="1" applyBorder="1" applyAlignment="1">
      <alignment vertical="center" shrinkToFit="1"/>
    </xf>
    <xf numFmtId="0" fontId="0" fillId="0" borderId="46" xfId="0" applyBorder="1" applyAlignment="1">
      <alignment horizontal="center" vertical="center" shrinkToFit="1"/>
    </xf>
    <xf numFmtId="0" fontId="0" fillId="0" borderId="31" xfId="0" applyBorder="1" applyAlignment="1">
      <alignment horizontal="left" vertical="center" shrinkToFit="1"/>
    </xf>
    <xf numFmtId="0" fontId="0" fillId="0" borderId="1" xfId="0" applyBorder="1" applyAlignment="1">
      <alignment horizontal="left" vertical="center" shrinkToFit="1"/>
    </xf>
    <xf numFmtId="0" fontId="0" fillId="0" borderId="30" xfId="0" applyBorder="1" applyAlignment="1">
      <alignment horizontal="left" vertical="center" shrinkToFit="1"/>
    </xf>
    <xf numFmtId="0" fontId="0" fillId="0" borderId="43" xfId="0" applyBorder="1" applyAlignment="1">
      <alignment horizontal="right" vertical="center" shrinkToFit="1"/>
    </xf>
    <xf numFmtId="0" fontId="0" fillId="0" borderId="4" xfId="0" applyBorder="1" applyAlignment="1">
      <alignment horizontal="right" vertical="center" shrinkToFit="1"/>
    </xf>
    <xf numFmtId="0" fontId="0" fillId="0" borderId="35" xfId="0" applyBorder="1" applyAlignment="1">
      <alignment horizontal="right" vertical="center" shrinkToFit="1"/>
    </xf>
    <xf numFmtId="0" fontId="0" fillId="0" borderId="0" xfId="0" applyAlignment="1">
      <alignment vertical="center" wrapText="1"/>
    </xf>
    <xf numFmtId="0" fontId="11" fillId="3" borderId="0" xfId="0" applyFont="1" applyFill="1" applyAlignment="1">
      <alignment vertical="center" wrapText="1"/>
    </xf>
    <xf numFmtId="0" fontId="8" fillId="4" borderId="0" xfId="0" applyFont="1" applyFill="1">
      <alignment vertical="center"/>
    </xf>
    <xf numFmtId="0" fontId="0" fillId="5" borderId="0" xfId="0" applyFill="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right" vertical="center"/>
    </xf>
    <xf numFmtId="0" fontId="0" fillId="5" borderId="25" xfId="0" applyFill="1" applyBorder="1" applyAlignment="1">
      <alignment horizontal="center" vertical="center"/>
    </xf>
    <xf numFmtId="0" fontId="0" fillId="5" borderId="27" xfId="0" applyFill="1" applyBorder="1" applyAlignment="1">
      <alignment horizontal="center" vertical="center"/>
    </xf>
    <xf numFmtId="0" fontId="0" fillId="5" borderId="26" xfId="0" applyFill="1" applyBorder="1" applyAlignment="1">
      <alignment horizontal="center" vertical="center"/>
    </xf>
    <xf numFmtId="0" fontId="7" fillId="5" borderId="17" xfId="0" applyFont="1" applyFill="1" applyBorder="1" applyAlignment="1">
      <alignment vertical="top"/>
    </xf>
    <xf numFmtId="0" fontId="0" fillId="5" borderId="18" xfId="0" applyFill="1" applyBorder="1">
      <alignment vertical="center"/>
    </xf>
    <xf numFmtId="0" fontId="0" fillId="5" borderId="19" xfId="0" applyFill="1" applyBorder="1">
      <alignment vertical="center"/>
    </xf>
    <xf numFmtId="49" fontId="0" fillId="5" borderId="6" xfId="0" applyNumberFormat="1" applyFill="1" applyBorder="1" applyAlignment="1">
      <alignment horizontal="center" vertical="center" shrinkToFit="1"/>
    </xf>
    <xf numFmtId="49" fontId="0" fillId="5" borderId="6" xfId="0" applyNumberFormat="1" applyFill="1" applyBorder="1" applyAlignment="1">
      <alignment vertical="center" shrinkToFit="1"/>
    </xf>
    <xf numFmtId="0" fontId="0" fillId="5" borderId="12" xfId="0" applyFill="1" applyBorder="1" applyAlignment="1">
      <alignment vertical="center" shrinkToFit="1"/>
    </xf>
    <xf numFmtId="0" fontId="0" fillId="5" borderId="13" xfId="0" applyFill="1" applyBorder="1" applyAlignment="1">
      <alignment horizontal="center" vertical="center" shrinkToFit="1"/>
    </xf>
    <xf numFmtId="3" fontId="0" fillId="5" borderId="6" xfId="0" applyNumberFormat="1" applyFill="1" applyBorder="1" applyAlignment="1">
      <alignment vertical="center" shrinkToFit="1"/>
    </xf>
    <xf numFmtId="9" fontId="4" fillId="5" borderId="6" xfId="0" applyNumberFormat="1" applyFont="1" applyFill="1" applyBorder="1" applyAlignment="1">
      <alignment horizontal="center" vertical="center" shrinkToFit="1"/>
    </xf>
    <xf numFmtId="49" fontId="0" fillId="5" borderId="1" xfId="0" applyNumberFormat="1" applyFill="1" applyBorder="1" applyAlignment="1">
      <alignment horizontal="center" vertical="center" shrinkToFit="1"/>
    </xf>
    <xf numFmtId="49" fontId="0" fillId="5" borderId="1" xfId="0" applyNumberFormat="1" applyFill="1" applyBorder="1" applyAlignment="1">
      <alignment vertical="center" shrinkToFit="1"/>
    </xf>
    <xf numFmtId="0" fontId="0" fillId="5" borderId="2" xfId="0" applyFill="1" applyBorder="1" applyAlignment="1">
      <alignment vertical="center" shrinkToFit="1"/>
    </xf>
    <xf numFmtId="0" fontId="0" fillId="5" borderId="3" xfId="0" applyFill="1" applyBorder="1" applyAlignment="1">
      <alignment horizontal="center" vertical="center" shrinkToFit="1"/>
    </xf>
    <xf numFmtId="3" fontId="0" fillId="5" borderId="1" xfId="0" applyNumberFormat="1" applyFill="1" applyBorder="1" applyAlignment="1">
      <alignment vertical="center" shrinkToFit="1"/>
    </xf>
    <xf numFmtId="0" fontId="0" fillId="5" borderId="33" xfId="0" applyFill="1" applyBorder="1" applyAlignment="1">
      <alignment horizontal="center" vertical="center"/>
    </xf>
    <xf numFmtId="3" fontId="4" fillId="5" borderId="46" xfId="0" applyNumberFormat="1" applyFont="1" applyFill="1" applyBorder="1">
      <alignment vertical="center"/>
    </xf>
    <xf numFmtId="3" fontId="4" fillId="5" borderId="0" xfId="0" applyNumberFormat="1" applyFont="1" applyFill="1">
      <alignment vertical="center"/>
    </xf>
    <xf numFmtId="3" fontId="4" fillId="5" borderId="0" xfId="0" applyNumberFormat="1" applyFont="1" applyFill="1" applyAlignment="1">
      <alignment horizontal="left" vertical="center"/>
    </xf>
    <xf numFmtId="3" fontId="4" fillId="5" borderId="46" xfId="0" applyNumberFormat="1" applyFont="1" applyFill="1" applyBorder="1" applyAlignment="1">
      <alignment horizontal="right" vertical="center"/>
    </xf>
    <xf numFmtId="3" fontId="4" fillId="5" borderId="0" xfId="0" applyNumberFormat="1" applyFont="1" applyFill="1" applyAlignment="1">
      <alignment horizontal="right" vertical="center"/>
    </xf>
    <xf numFmtId="0" fontId="4" fillId="5" borderId="38" xfId="0" applyFont="1" applyFill="1" applyBorder="1" applyAlignment="1">
      <alignment horizontal="right" vertical="center"/>
    </xf>
    <xf numFmtId="0" fontId="0" fillId="5" borderId="0" xfId="0" applyFill="1" applyAlignment="1">
      <alignment vertical="center" wrapText="1"/>
    </xf>
    <xf numFmtId="0" fontId="0" fillId="5" borderId="0" xfId="0" applyFill="1">
      <alignment vertical="center"/>
    </xf>
    <xf numFmtId="4" fontId="0" fillId="5" borderId="6" xfId="0" applyNumberFormat="1" applyFill="1" applyBorder="1" applyAlignment="1">
      <alignment vertical="center" shrinkToFit="1"/>
    </xf>
    <xf numFmtId="4" fontId="0" fillId="5" borderId="1" xfId="0" applyNumberFormat="1" applyFill="1" applyBorder="1" applyAlignment="1">
      <alignment vertical="center" shrinkToFit="1"/>
    </xf>
    <xf numFmtId="4" fontId="0" fillId="0" borderId="31" xfId="0" applyNumberFormat="1" applyBorder="1" applyAlignment="1">
      <alignment horizontal="center" vertical="center" shrinkToFit="1"/>
    </xf>
    <xf numFmtId="4" fontId="0" fillId="0" borderId="1" xfId="0" applyNumberFormat="1" applyBorder="1" applyAlignment="1">
      <alignment horizontal="center" vertical="center" shrinkToFit="1"/>
    </xf>
    <xf numFmtId="4" fontId="0" fillId="0" borderId="30" xfId="0" applyNumberFormat="1" applyBorder="1" applyAlignment="1">
      <alignment horizontal="center" vertical="center" shrinkToFit="1"/>
    </xf>
    <xf numFmtId="49" fontId="0" fillId="5" borderId="1" xfId="0" applyNumberFormat="1" applyFill="1" applyBorder="1" applyAlignment="1">
      <alignment horizontal="center" vertical="center" shrinkToFit="1"/>
    </xf>
    <xf numFmtId="49" fontId="0" fillId="5" borderId="1" xfId="0" applyNumberFormat="1" applyFill="1" applyBorder="1" applyAlignment="1">
      <alignment horizontal="center" vertical="center"/>
    </xf>
    <xf numFmtId="49" fontId="0" fillId="5" borderId="30" xfId="0" applyNumberFormat="1" applyFill="1" applyBorder="1" applyAlignment="1">
      <alignment horizontal="center" vertical="center"/>
    </xf>
    <xf numFmtId="49" fontId="0" fillId="5" borderId="11" xfId="0" applyNumberFormat="1" applyFill="1" applyBorder="1" applyAlignment="1">
      <alignment horizontal="center" vertical="center"/>
    </xf>
    <xf numFmtId="0" fontId="4" fillId="2" borderId="54" xfId="0" applyFont="1" applyFill="1" applyBorder="1" applyAlignment="1">
      <alignment horizontal="center" vertical="center"/>
    </xf>
    <xf numFmtId="49" fontId="0" fillId="5" borderId="6" xfId="0" applyNumberFormat="1" applyFill="1" applyBorder="1" applyAlignment="1">
      <alignment horizontal="center" vertical="center" shrinkToFit="1"/>
    </xf>
    <xf numFmtId="176" fontId="3" fillId="5" borderId="8" xfId="0" applyNumberFormat="1" applyFont="1" applyFill="1" applyBorder="1" applyAlignment="1">
      <alignment horizontal="center" vertical="center"/>
    </xf>
    <xf numFmtId="176" fontId="3" fillId="5" borderId="1" xfId="0" applyNumberFormat="1" applyFont="1" applyFill="1" applyBorder="1" applyAlignment="1">
      <alignment horizontal="center" vertical="center"/>
    </xf>
    <xf numFmtId="176" fontId="3" fillId="5" borderId="29" xfId="0" applyNumberFormat="1" applyFont="1" applyFill="1" applyBorder="1" applyAlignment="1">
      <alignment horizontal="center" vertical="center"/>
    </xf>
    <xf numFmtId="176" fontId="3" fillId="5" borderId="30" xfId="0" applyNumberFormat="1" applyFont="1" applyFill="1" applyBorder="1" applyAlignment="1">
      <alignment horizontal="center" vertical="center"/>
    </xf>
    <xf numFmtId="176" fontId="3" fillId="5" borderId="10" xfId="0" applyNumberFormat="1" applyFont="1" applyFill="1" applyBorder="1" applyAlignment="1">
      <alignment horizontal="center" vertical="center"/>
    </xf>
    <xf numFmtId="176" fontId="3" fillId="5" borderId="11" xfId="0" applyNumberFormat="1" applyFont="1" applyFill="1"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9" fontId="4" fillId="2" borderId="37" xfId="0" applyNumberFormat="1" applyFont="1" applyFill="1" applyBorder="1" applyAlignment="1">
      <alignment horizontal="center" vertical="center" shrinkToFit="1"/>
    </xf>
    <xf numFmtId="9" fontId="4" fillId="2" borderId="38" xfId="0" applyNumberFormat="1" applyFont="1" applyFill="1" applyBorder="1" applyAlignment="1">
      <alignment horizontal="center" vertical="center" shrinkToFit="1"/>
    </xf>
    <xf numFmtId="3" fontId="0" fillId="2" borderId="35" xfId="0" applyNumberFormat="1" applyFill="1" applyBorder="1" applyAlignment="1">
      <alignment horizontal="right" vertical="center" shrinkToFit="1"/>
    </xf>
    <xf numFmtId="3" fontId="0" fillId="2" borderId="36" xfId="0" applyNumberFormat="1" applyFill="1" applyBorder="1" applyAlignment="1">
      <alignment horizontal="right" vertical="center" shrinkToFit="1"/>
    </xf>
    <xf numFmtId="3" fontId="0" fillId="2" borderId="4"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49" fontId="0" fillId="5" borderId="4" xfId="0" applyNumberFormat="1" applyFill="1" applyBorder="1" applyAlignment="1">
      <alignment horizontal="left" vertical="center" shrinkToFit="1"/>
    </xf>
    <xf numFmtId="49" fontId="0" fillId="5" borderId="5" xfId="0" applyNumberFormat="1" applyFill="1" applyBorder="1" applyAlignment="1">
      <alignment horizontal="left" vertical="center" shrinkToFit="1"/>
    </xf>
    <xf numFmtId="49" fontId="0" fillId="5" borderId="34" xfId="0" applyNumberFormat="1" applyFill="1" applyBorder="1" applyAlignment="1">
      <alignment horizontal="left"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5" xfId="0" applyFill="1"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49" fontId="0" fillId="5" borderId="43" xfId="0" applyNumberFormat="1" applyFill="1" applyBorder="1" applyAlignment="1">
      <alignment horizontal="left" vertical="center" shrinkToFit="1"/>
    </xf>
    <xf numFmtId="49" fontId="0" fillId="5" borderId="44" xfId="0" applyNumberFormat="1" applyFill="1" applyBorder="1" applyAlignment="1">
      <alignment horizontal="left" vertical="center" shrinkToFit="1"/>
    </xf>
    <xf numFmtId="49" fontId="0" fillId="5" borderId="45" xfId="0" applyNumberFormat="1" applyFill="1" applyBorder="1" applyAlignment="1">
      <alignment horizontal="left" vertical="center" shrinkToFit="1"/>
    </xf>
    <xf numFmtId="0" fontId="0" fillId="2" borderId="33" xfId="0" applyFill="1" applyBorder="1" applyAlignment="1">
      <alignment horizontal="center" vertical="center"/>
    </xf>
    <xf numFmtId="0" fontId="0" fillId="2" borderId="37" xfId="0" applyFill="1" applyBorder="1" applyAlignment="1">
      <alignment horizontal="center" vertical="center"/>
    </xf>
    <xf numFmtId="0" fontId="0" fillId="2" borderId="0" xfId="0" applyFill="1" applyAlignment="1">
      <alignment horizontal="center" vertical="center"/>
    </xf>
    <xf numFmtId="0" fontId="0" fillId="2" borderId="38" xfId="0" applyFill="1" applyBorder="1" applyAlignment="1">
      <alignment horizontal="center" vertical="center"/>
    </xf>
    <xf numFmtId="0" fontId="0" fillId="5" borderId="0" xfId="0" applyFill="1" applyAlignment="1">
      <alignment horizontal="left" vertical="center" shrinkToFit="1"/>
    </xf>
    <xf numFmtId="0" fontId="0" fillId="5" borderId="38" xfId="0" applyFill="1" applyBorder="1" applyAlignment="1">
      <alignment horizontal="left" vertical="center" shrinkToFit="1"/>
    </xf>
    <xf numFmtId="3" fontId="4" fillId="5" borderId="46" xfId="0" applyNumberFormat="1" applyFont="1" applyFill="1" applyBorder="1" applyAlignment="1">
      <alignment horizontal="left" vertical="center" shrinkToFit="1"/>
    </xf>
    <xf numFmtId="3" fontId="4" fillId="5" borderId="47" xfId="0" applyNumberFormat="1" applyFont="1" applyFill="1" applyBorder="1" applyAlignment="1">
      <alignment horizontal="left" vertical="center" shrinkToFit="1"/>
    </xf>
    <xf numFmtId="0" fontId="0" fillId="5" borderId="37" xfId="0" applyFill="1" applyBorder="1" applyAlignment="1">
      <alignment horizontal="center" vertical="center"/>
    </xf>
    <xf numFmtId="0" fontId="0" fillId="5" borderId="0" xfId="0" applyFill="1" applyAlignment="1">
      <alignment horizontal="center" vertical="center"/>
    </xf>
    <xf numFmtId="0" fontId="0" fillId="5" borderId="21" xfId="0" applyFill="1" applyBorder="1" applyAlignment="1">
      <alignment horizontal="center" vertical="center"/>
    </xf>
    <xf numFmtId="0" fontId="0" fillId="5" borderId="48" xfId="0" applyFill="1" applyBorder="1" applyAlignment="1">
      <alignment horizontal="center" vertical="center"/>
    </xf>
    <xf numFmtId="0" fontId="0" fillId="5" borderId="25" xfId="0" applyFill="1" applyBorder="1" applyAlignment="1">
      <alignment horizontal="center" vertical="center"/>
    </xf>
    <xf numFmtId="0" fontId="0" fillId="5" borderId="27"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8" xfId="0" applyBorder="1" applyAlignment="1">
      <alignment horizontal="center" vertical="center"/>
    </xf>
    <xf numFmtId="0" fontId="0" fillId="5" borderId="33" xfId="0" applyFill="1" applyBorder="1" applyAlignment="1">
      <alignment horizontal="left" vertical="center" shrinkToFit="1"/>
    </xf>
    <xf numFmtId="0" fontId="0" fillId="5" borderId="36" xfId="0" applyFill="1" applyBorder="1" applyAlignment="1">
      <alignment horizontal="left" vertical="center" shrinkToFit="1"/>
    </xf>
    <xf numFmtId="3" fontId="0" fillId="2" borderId="33"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0" fontId="0" fillId="2" borderId="39"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3" fontId="0" fillId="2" borderId="4" xfId="0" applyNumberFormat="1" applyFill="1" applyBorder="1" applyAlignment="1">
      <alignment horizontal="right" vertical="center"/>
    </xf>
    <xf numFmtId="3" fontId="0" fillId="2" borderId="5" xfId="0" applyNumberFormat="1" applyFill="1" applyBorder="1" applyAlignment="1">
      <alignment horizontal="right" vertical="center"/>
    </xf>
    <xf numFmtId="3" fontId="0" fillId="2" borderId="34" xfId="0" applyNumberFormat="1" applyFill="1" applyBorder="1" applyAlignment="1">
      <alignment horizontal="right" vertical="center"/>
    </xf>
    <xf numFmtId="0" fontId="0" fillId="2" borderId="34" xfId="0" applyFill="1" applyBorder="1" applyAlignment="1">
      <alignment horizontal="right" vertical="center"/>
    </xf>
    <xf numFmtId="176" fontId="3" fillId="0" borderId="8"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0" fontId="0" fillId="0" borderId="11" xfId="0" applyBorder="1" applyAlignment="1">
      <alignment horizontal="center" vertical="center" shrinkToFit="1"/>
    </xf>
    <xf numFmtId="0" fontId="0" fillId="0" borderId="21" xfId="0" applyBorder="1" applyAlignment="1">
      <alignment horizontal="center" vertical="center"/>
    </xf>
    <xf numFmtId="0" fontId="0" fillId="0" borderId="48"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8" xfId="0" applyBorder="1" applyAlignment="1">
      <alignment horizontal="center"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34" xfId="0" applyBorder="1" applyAlignment="1">
      <alignment horizontal="left" vertical="center" shrinkToFit="1"/>
    </xf>
    <xf numFmtId="0" fontId="0" fillId="0" borderId="29" xfId="0" applyBorder="1" applyAlignment="1">
      <alignment horizontal="center" vertical="center" shrinkToFit="1"/>
    </xf>
    <xf numFmtId="0" fontId="0" fillId="0" borderId="35" xfId="0" applyBorder="1" applyAlignment="1">
      <alignment horizontal="left" vertical="center" shrinkToFit="1"/>
    </xf>
    <xf numFmtId="0" fontId="0" fillId="0" borderId="33" xfId="0" applyBorder="1" applyAlignment="1">
      <alignment horizontal="left" vertical="center" shrinkToFit="1"/>
    </xf>
    <xf numFmtId="0" fontId="0" fillId="0" borderId="36" xfId="0" applyBorder="1" applyAlignment="1">
      <alignment horizontal="left" vertical="center" shrinkToFit="1"/>
    </xf>
    <xf numFmtId="0" fontId="0" fillId="2" borderId="4" xfId="0" applyFill="1" applyBorder="1" applyAlignment="1">
      <alignment horizontal="center" vertical="center"/>
    </xf>
    <xf numFmtId="0" fontId="0" fillId="2" borderId="34" xfId="0" applyFill="1" applyBorder="1" applyAlignment="1">
      <alignment horizontal="center" vertical="center"/>
    </xf>
    <xf numFmtId="9" fontId="4" fillId="2" borderId="4" xfId="0" applyNumberFormat="1" applyFont="1" applyFill="1" applyBorder="1" applyAlignment="1">
      <alignment horizontal="center" vertical="center" shrinkToFit="1"/>
    </xf>
    <xf numFmtId="9" fontId="4" fillId="2" borderId="34" xfId="0" applyNumberFormat="1" applyFont="1" applyFill="1" applyBorder="1" applyAlignment="1">
      <alignment horizontal="center" vertical="center" shrinkToFit="1"/>
    </xf>
    <xf numFmtId="3" fontId="4" fillId="0" borderId="46" xfId="0" applyNumberFormat="1" applyFont="1" applyBorder="1" applyAlignment="1">
      <alignment horizontal="left" vertical="center"/>
    </xf>
    <xf numFmtId="3" fontId="4" fillId="0" borderId="47" xfId="0" applyNumberFormat="1" applyFont="1" applyBorder="1" applyAlignment="1">
      <alignment horizontal="left" vertical="center"/>
    </xf>
    <xf numFmtId="0" fontId="0" fillId="0" borderId="0" xfId="0" applyAlignment="1">
      <alignment horizontal="left" vertical="center" shrinkToFit="1"/>
    </xf>
    <xf numFmtId="0" fontId="0" fillId="0" borderId="38"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33" lockText="1" noThreeD="1"/>
</file>

<file path=xl/ctrlProps/ctrlProp2.xml><?xml version="1.0" encoding="utf-8"?>
<formControlPr xmlns="http://schemas.microsoft.com/office/spreadsheetml/2009/9/main" objectType="CheckBox" fmlaLink="$O$34" lockText="1" noThreeD="1"/>
</file>

<file path=xl/ctrlProps/ctrlProp3.xml><?xml version="1.0" encoding="utf-8"?>
<formControlPr xmlns="http://schemas.microsoft.com/office/spreadsheetml/2009/9/main" objectType="CheckBox" fmlaLink="$O$34" lockText="1" noThreeD="1"/>
</file>

<file path=xl/ctrlProps/ctrlProp4.xml><?xml version="1.0" encoding="utf-8"?>
<formControlPr xmlns="http://schemas.microsoft.com/office/spreadsheetml/2009/9/main" objectType="CheckBox" fmlaLink="$O$35" lockText="1" noThreeD="1"/>
</file>

<file path=xl/ctrlProps/ctrlProp5.xml><?xml version="1.0" encoding="utf-8"?>
<formControlPr xmlns="http://schemas.microsoft.com/office/spreadsheetml/2009/9/main" objectType="CheckBox" fmlaLink="納品書控え及び入力画面!$O$33" lockText="1" noThreeD="1"/>
</file>

<file path=xl/ctrlProps/ctrlProp6.xml><?xml version="1.0" encoding="utf-8"?>
<formControlPr xmlns="http://schemas.microsoft.com/office/spreadsheetml/2009/9/main" objectType="CheckBox" fmlaLink="納品書控え及び入力画面!$O$34" lockText="1" noThreeD="1"/>
</file>

<file path=xl/ctrlProps/ctrlProp7.xml><?xml version="1.0" encoding="utf-8"?>
<formControlPr xmlns="http://schemas.microsoft.com/office/spreadsheetml/2009/9/main" objectType="CheckBox" fmlaLink="納品書控え及び入力画面!$O$34" lockText="1" noThreeD="1"/>
</file>

<file path=xl/ctrlProps/ctrlProp8.xml><?xml version="1.0" encoding="utf-8"?>
<formControlPr xmlns="http://schemas.microsoft.com/office/spreadsheetml/2009/9/main" objectType="CheckBox" fmlaLink="納品書控え及び入力画面!$O$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613" y="9310472"/>
          <a:ext cx="3696942" cy="915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208" y="9146723"/>
          <a:ext cx="3690659" cy="911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E30AF-2823-46A7-9E4F-B72F342A4D3B}">
  <sheetPr>
    <tabColor rgb="FFFF0000"/>
  </sheetPr>
  <dimension ref="B2:C21"/>
  <sheetViews>
    <sheetView workbookViewId="0">
      <selection activeCell="C17" sqref="C17:C18"/>
    </sheetView>
  </sheetViews>
  <sheetFormatPr defaultRowHeight="18.75" x14ac:dyDescent="0.4"/>
  <cols>
    <col min="1" max="1" width="1.375" customWidth="1"/>
    <col min="2" max="2" width="5.5" style="6" customWidth="1"/>
    <col min="3" max="3" width="71.375" style="75" customWidth="1"/>
    <col min="4" max="4" width="1.375" customWidth="1"/>
  </cols>
  <sheetData>
    <row r="2" spans="2:3" x14ac:dyDescent="0.4">
      <c r="C2" s="76" t="s">
        <v>43</v>
      </c>
    </row>
    <row r="3" spans="2:3" x14ac:dyDescent="0.4">
      <c r="B3" s="6" t="s">
        <v>41</v>
      </c>
      <c r="C3" s="75" t="s">
        <v>38</v>
      </c>
    </row>
    <row r="4" spans="2:3" ht="37.5" x14ac:dyDescent="0.4">
      <c r="C4" s="75" t="s">
        <v>39</v>
      </c>
    </row>
    <row r="5" spans="2:3" ht="37.5" x14ac:dyDescent="0.4">
      <c r="C5" s="75" t="s">
        <v>40</v>
      </c>
    </row>
    <row r="6" spans="2:3" ht="37.5" x14ac:dyDescent="0.4">
      <c r="B6" s="6" t="s">
        <v>41</v>
      </c>
      <c r="C6" s="75" t="s">
        <v>33</v>
      </c>
    </row>
    <row r="7" spans="2:3" x14ac:dyDescent="0.4">
      <c r="B7" s="6" t="s">
        <v>41</v>
      </c>
      <c r="C7" s="75" t="s">
        <v>47</v>
      </c>
    </row>
    <row r="9" spans="2:3" x14ac:dyDescent="0.4">
      <c r="C9" s="76" t="s">
        <v>42</v>
      </c>
    </row>
    <row r="10" spans="2:3" x14ac:dyDescent="0.4">
      <c r="B10" s="6">
        <v>1</v>
      </c>
      <c r="C10" s="75" t="s">
        <v>32</v>
      </c>
    </row>
    <row r="11" spans="2:3" x14ac:dyDescent="0.4">
      <c r="C11" s="75" t="s">
        <v>34</v>
      </c>
    </row>
    <row r="12" spans="2:3" x14ac:dyDescent="0.4">
      <c r="C12" s="75" t="s">
        <v>35</v>
      </c>
    </row>
    <row r="13" spans="2:3" ht="37.5" x14ac:dyDescent="0.4">
      <c r="C13" s="75" t="s">
        <v>36</v>
      </c>
    </row>
    <row r="14" spans="2:3" x14ac:dyDescent="0.4">
      <c r="C14" s="75" t="s">
        <v>37</v>
      </c>
    </row>
    <row r="15" spans="2:3" x14ac:dyDescent="0.4">
      <c r="B15" s="6">
        <v>2</v>
      </c>
      <c r="C15" s="75" t="s">
        <v>44</v>
      </c>
    </row>
    <row r="16" spans="2:3" ht="37.5" x14ac:dyDescent="0.4">
      <c r="B16" s="6">
        <v>3</v>
      </c>
      <c r="C16" s="75" t="s">
        <v>49</v>
      </c>
    </row>
    <row r="17" spans="3:3" x14ac:dyDescent="0.4">
      <c r="C17" s="105" t="s">
        <v>51</v>
      </c>
    </row>
    <row r="18" spans="3:3" x14ac:dyDescent="0.4">
      <c r="C18" s="75" t="s">
        <v>52</v>
      </c>
    </row>
    <row r="20" spans="3:3" x14ac:dyDescent="0.4">
      <c r="C20" s="76" t="s">
        <v>45</v>
      </c>
    </row>
    <row r="21" spans="3:3" ht="75" x14ac:dyDescent="0.4">
      <c r="C21" s="75" t="s">
        <v>46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0132-CA01-48D9-850B-A4F51C0DA311}">
  <sheetPr codeName="Sheet1"/>
  <dimension ref="B1:O44"/>
  <sheetViews>
    <sheetView tabSelected="1" zoomScaleNormal="100" workbookViewId="0">
      <selection activeCell="C36" sqref="C36:M38"/>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 min="15" max="15" width="0" hidden="1" customWidth="1"/>
  </cols>
  <sheetData>
    <row r="1" spans="2:13" ht="14.25" customHeight="1" x14ac:dyDescent="0.4"/>
    <row r="2" spans="2:13" s="17" customFormat="1" ht="24" x14ac:dyDescent="0.5">
      <c r="B2" s="3" t="s">
        <v>11</v>
      </c>
      <c r="F2" s="3" t="s">
        <v>48</v>
      </c>
      <c r="G2" s="3"/>
      <c r="H2" s="3"/>
      <c r="I2" s="18"/>
      <c r="J2" s="17" t="s">
        <v>12</v>
      </c>
      <c r="M2" s="77"/>
    </row>
    <row r="3" spans="2:13" ht="17.100000000000001" customHeight="1" thickBot="1" x14ac:dyDescent="0.45">
      <c r="B3" s="4" t="s">
        <v>50</v>
      </c>
    </row>
    <row r="4" spans="2:13" ht="19.5" thickBot="1" x14ac:dyDescent="0.3">
      <c r="B4" s="135" t="s">
        <v>14</v>
      </c>
      <c r="C4" s="136"/>
      <c r="D4" s="136"/>
      <c r="E4" s="137"/>
      <c r="I4" s="5"/>
    </row>
    <row r="5" spans="2:13" ht="20.100000000000001" customHeight="1" x14ac:dyDescent="0.4">
      <c r="B5" s="124" t="s">
        <v>0</v>
      </c>
      <c r="C5" s="125"/>
      <c r="D5" s="125"/>
      <c r="E5" s="19" t="s">
        <v>1</v>
      </c>
      <c r="F5" s="165" t="s">
        <v>15</v>
      </c>
      <c r="G5" s="166"/>
      <c r="H5" s="167"/>
      <c r="I5" s="84" t="s">
        <v>10</v>
      </c>
      <c r="J5" s="85"/>
      <c r="K5" s="85"/>
      <c r="L5" s="85"/>
      <c r="M5" s="86"/>
    </row>
    <row r="6" spans="2:13" ht="14.25" customHeight="1" x14ac:dyDescent="0.4">
      <c r="B6" s="118"/>
      <c r="C6" s="119"/>
      <c r="D6" s="119"/>
      <c r="E6" s="113"/>
      <c r="F6" s="159"/>
      <c r="G6" s="160"/>
      <c r="H6" s="161"/>
      <c r="I6" s="79"/>
      <c r="J6" s="78"/>
      <c r="K6" s="78"/>
      <c r="L6" s="78"/>
      <c r="M6" s="80"/>
    </row>
    <row r="7" spans="2:13" ht="14.25" customHeight="1" x14ac:dyDescent="0.4">
      <c r="B7" s="120"/>
      <c r="C7" s="121"/>
      <c r="D7" s="121"/>
      <c r="E7" s="114"/>
      <c r="F7" s="159"/>
      <c r="G7" s="160"/>
      <c r="H7" s="161"/>
      <c r="I7" s="79"/>
      <c r="J7" s="78"/>
      <c r="K7" s="78"/>
      <c r="L7" s="78"/>
      <c r="M7" s="80" t="s">
        <v>16</v>
      </c>
    </row>
    <row r="8" spans="2:13" ht="4.5" customHeight="1" thickBot="1" x14ac:dyDescent="0.45">
      <c r="B8" s="122"/>
      <c r="C8" s="123"/>
      <c r="D8" s="123"/>
      <c r="E8" s="115"/>
      <c r="F8" s="162"/>
      <c r="G8" s="163"/>
      <c r="H8" s="164"/>
      <c r="I8" s="83"/>
      <c r="J8" s="81"/>
      <c r="K8" s="81"/>
      <c r="L8" s="81"/>
      <c r="M8" s="82"/>
    </row>
    <row r="9" spans="2:13" ht="21.75" customHeight="1" x14ac:dyDescent="0.4">
      <c r="J9" s="168" t="s">
        <v>31</v>
      </c>
      <c r="K9" s="168"/>
      <c r="L9" s="168"/>
      <c r="M9" s="168"/>
    </row>
    <row r="10" spans="2:13" s="2" customFormat="1" ht="19.5" customHeight="1" thickBot="1" x14ac:dyDescent="0.45">
      <c r="B10" s="116" t="s">
        <v>2</v>
      </c>
      <c r="C10" s="116"/>
      <c r="D10" s="57" t="s">
        <v>3</v>
      </c>
      <c r="E10" s="57" t="s">
        <v>8</v>
      </c>
      <c r="F10" s="145" t="s">
        <v>4</v>
      </c>
      <c r="G10" s="146"/>
      <c r="H10" s="147"/>
      <c r="I10" s="116" t="s">
        <v>5</v>
      </c>
      <c r="J10" s="116"/>
      <c r="K10" s="57" t="s">
        <v>6</v>
      </c>
      <c r="L10" s="58" t="s">
        <v>7</v>
      </c>
      <c r="M10" s="58" t="s">
        <v>9</v>
      </c>
    </row>
    <row r="11" spans="2:13" s="1" customFormat="1" ht="18.75" customHeight="1" thickTop="1" x14ac:dyDescent="0.4">
      <c r="B11" s="117"/>
      <c r="C11" s="117"/>
      <c r="D11" s="87"/>
      <c r="E11" s="88"/>
      <c r="F11" s="148"/>
      <c r="G11" s="149"/>
      <c r="H11" s="150"/>
      <c r="I11" s="89"/>
      <c r="J11" s="90"/>
      <c r="K11" s="107"/>
      <c r="L11" s="92"/>
      <c r="M11" s="91"/>
    </row>
    <row r="12" spans="2:13" ht="18.75" customHeight="1" x14ac:dyDescent="0.4">
      <c r="B12" s="112"/>
      <c r="C12" s="112"/>
      <c r="D12" s="93"/>
      <c r="E12" s="94"/>
      <c r="F12" s="132"/>
      <c r="G12" s="133"/>
      <c r="H12" s="134"/>
      <c r="I12" s="95"/>
      <c r="J12" s="96"/>
      <c r="K12" s="108"/>
      <c r="L12" s="92"/>
      <c r="M12" s="97"/>
    </row>
    <row r="13" spans="2:13" ht="18.75" customHeight="1" x14ac:dyDescent="0.4">
      <c r="B13" s="112"/>
      <c r="C13" s="112"/>
      <c r="D13" s="93"/>
      <c r="E13" s="94"/>
      <c r="F13" s="132"/>
      <c r="G13" s="133"/>
      <c r="H13" s="134"/>
      <c r="I13" s="95"/>
      <c r="J13" s="96"/>
      <c r="K13" s="108"/>
      <c r="L13" s="92"/>
      <c r="M13" s="97"/>
    </row>
    <row r="14" spans="2:13" ht="18.75" customHeight="1" x14ac:dyDescent="0.4">
      <c r="B14" s="112"/>
      <c r="C14" s="112"/>
      <c r="D14" s="93"/>
      <c r="E14" s="94"/>
      <c r="F14" s="132"/>
      <c r="G14" s="133"/>
      <c r="H14" s="134"/>
      <c r="I14" s="95"/>
      <c r="J14" s="96"/>
      <c r="K14" s="108"/>
      <c r="L14" s="92"/>
      <c r="M14" s="97"/>
    </row>
    <row r="15" spans="2:13" ht="18.75" customHeight="1" x14ac:dyDescent="0.4">
      <c r="B15" s="112"/>
      <c r="C15" s="112"/>
      <c r="D15" s="93"/>
      <c r="E15" s="94"/>
      <c r="F15" s="132"/>
      <c r="G15" s="133"/>
      <c r="H15" s="134"/>
      <c r="I15" s="95"/>
      <c r="J15" s="96"/>
      <c r="K15" s="108"/>
      <c r="L15" s="92"/>
      <c r="M15" s="97"/>
    </row>
    <row r="16" spans="2:13" ht="18.75" customHeight="1" x14ac:dyDescent="0.4">
      <c r="B16" s="112"/>
      <c r="C16" s="112"/>
      <c r="D16" s="93"/>
      <c r="E16" s="94"/>
      <c r="F16" s="132"/>
      <c r="G16" s="133"/>
      <c r="H16" s="134"/>
      <c r="I16" s="95"/>
      <c r="J16" s="96"/>
      <c r="K16" s="108"/>
      <c r="L16" s="92"/>
      <c r="M16" s="97"/>
    </row>
    <row r="17" spans="2:13" ht="18.75" customHeight="1" x14ac:dyDescent="0.4">
      <c r="B17" s="112"/>
      <c r="C17" s="112"/>
      <c r="D17" s="93"/>
      <c r="E17" s="94"/>
      <c r="F17" s="132"/>
      <c r="G17" s="133"/>
      <c r="H17" s="134"/>
      <c r="I17" s="95"/>
      <c r="J17" s="96"/>
      <c r="K17" s="108"/>
      <c r="L17" s="92"/>
      <c r="M17" s="97"/>
    </row>
    <row r="18" spans="2:13" ht="18.75" customHeight="1" x14ac:dyDescent="0.4">
      <c r="B18" s="112"/>
      <c r="C18" s="112"/>
      <c r="D18" s="93"/>
      <c r="E18" s="94"/>
      <c r="F18" s="132"/>
      <c r="G18" s="133"/>
      <c r="H18" s="134"/>
      <c r="I18" s="95"/>
      <c r="J18" s="96"/>
      <c r="K18" s="108"/>
      <c r="L18" s="92"/>
      <c r="M18" s="97"/>
    </row>
    <row r="19" spans="2:13" ht="18.75" customHeight="1" x14ac:dyDescent="0.4">
      <c r="B19" s="112"/>
      <c r="C19" s="112"/>
      <c r="D19" s="93"/>
      <c r="E19" s="94"/>
      <c r="F19" s="132"/>
      <c r="G19" s="133"/>
      <c r="H19" s="134"/>
      <c r="I19" s="95"/>
      <c r="J19" s="96"/>
      <c r="K19" s="108"/>
      <c r="L19" s="92"/>
      <c r="M19" s="97"/>
    </row>
    <row r="20" spans="2:13" ht="18.75" customHeight="1" x14ac:dyDescent="0.4">
      <c r="B20" s="112"/>
      <c r="C20" s="112"/>
      <c r="D20" s="93"/>
      <c r="E20" s="94"/>
      <c r="F20" s="132"/>
      <c r="G20" s="133"/>
      <c r="H20" s="134"/>
      <c r="I20" s="95"/>
      <c r="J20" s="96"/>
      <c r="K20" s="108"/>
      <c r="L20" s="92"/>
      <c r="M20" s="97"/>
    </row>
    <row r="21" spans="2:13" ht="18.75" customHeight="1" x14ac:dyDescent="0.4">
      <c r="B21" s="112"/>
      <c r="C21" s="112"/>
      <c r="D21" s="93"/>
      <c r="E21" s="94"/>
      <c r="F21" s="132"/>
      <c r="G21" s="133"/>
      <c r="H21" s="134"/>
      <c r="I21" s="95"/>
      <c r="J21" s="96"/>
      <c r="K21" s="108"/>
      <c r="L21" s="92"/>
      <c r="M21" s="97"/>
    </row>
    <row r="22" spans="2:13" ht="18.75" customHeight="1" x14ac:dyDescent="0.4">
      <c r="B22" s="112"/>
      <c r="C22" s="112"/>
      <c r="D22" s="93"/>
      <c r="E22" s="94"/>
      <c r="F22" s="132"/>
      <c r="G22" s="133"/>
      <c r="H22" s="134"/>
      <c r="I22" s="95"/>
      <c r="J22" s="96"/>
      <c r="K22" s="108"/>
      <c r="L22" s="92"/>
      <c r="M22" s="97"/>
    </row>
    <row r="23" spans="2:13" ht="18.75" customHeight="1" x14ac:dyDescent="0.4">
      <c r="B23" s="112"/>
      <c r="C23" s="112"/>
      <c r="D23" s="93"/>
      <c r="E23" s="94"/>
      <c r="F23" s="132"/>
      <c r="G23" s="133"/>
      <c r="H23" s="134"/>
      <c r="I23" s="95"/>
      <c r="J23" s="96"/>
      <c r="K23" s="108"/>
      <c r="L23" s="92"/>
      <c r="M23" s="97"/>
    </row>
    <row r="24" spans="2:13" ht="18.75" customHeight="1" x14ac:dyDescent="0.4">
      <c r="B24" s="112"/>
      <c r="C24" s="112"/>
      <c r="D24" s="93"/>
      <c r="E24" s="94"/>
      <c r="F24" s="132"/>
      <c r="G24" s="133"/>
      <c r="H24" s="134"/>
      <c r="I24" s="95"/>
      <c r="J24" s="96"/>
      <c r="K24" s="108"/>
      <c r="L24" s="92"/>
      <c r="M24" s="97"/>
    </row>
    <row r="25" spans="2:13" ht="18.75" customHeight="1" x14ac:dyDescent="0.4">
      <c r="B25" s="112"/>
      <c r="C25" s="112"/>
      <c r="D25" s="93"/>
      <c r="E25" s="94"/>
      <c r="F25" s="132"/>
      <c r="G25" s="133"/>
      <c r="H25" s="134"/>
      <c r="I25" s="95"/>
      <c r="J25" s="96"/>
      <c r="K25" s="108"/>
      <c r="L25" s="92"/>
      <c r="M25" s="97"/>
    </row>
    <row r="26" spans="2:13" ht="18.75" customHeight="1" x14ac:dyDescent="0.4">
      <c r="B26" s="112"/>
      <c r="C26" s="112"/>
      <c r="D26" s="93"/>
      <c r="E26" s="94"/>
      <c r="F26" s="132"/>
      <c r="G26" s="133"/>
      <c r="H26" s="134"/>
      <c r="I26" s="95"/>
      <c r="J26" s="96"/>
      <c r="K26" s="108"/>
      <c r="L26" s="92"/>
      <c r="M26" s="97"/>
    </row>
    <row r="27" spans="2:13" ht="18.75" customHeight="1" x14ac:dyDescent="0.4">
      <c r="B27" s="112"/>
      <c r="C27" s="112"/>
      <c r="D27" s="93"/>
      <c r="E27" s="94"/>
      <c r="F27" s="132"/>
      <c r="G27" s="133"/>
      <c r="H27" s="134"/>
      <c r="I27" s="95"/>
      <c r="J27" s="96"/>
      <c r="K27" s="108"/>
      <c r="L27" s="92"/>
      <c r="M27" s="97"/>
    </row>
    <row r="28" spans="2:13" ht="18.75" customHeight="1" x14ac:dyDescent="0.4">
      <c r="B28" s="59"/>
      <c r="C28" s="60"/>
      <c r="D28" s="60"/>
      <c r="E28" s="61"/>
      <c r="F28" s="173" t="s">
        <v>20</v>
      </c>
      <c r="G28" s="174"/>
      <c r="H28" s="175"/>
      <c r="I28" s="152" t="s">
        <v>21</v>
      </c>
      <c r="J28" s="153"/>
      <c r="K28" s="154"/>
      <c r="L28" s="126" t="s">
        <v>18</v>
      </c>
      <c r="M28" s="127"/>
    </row>
    <row r="29" spans="2:13" ht="18.75" customHeight="1" x14ac:dyDescent="0.4">
      <c r="B29" s="23">
        <v>0.1</v>
      </c>
      <c r="C29" s="151" t="s">
        <v>19</v>
      </c>
      <c r="D29" s="151"/>
      <c r="E29" s="151"/>
      <c r="F29" s="130">
        <f ca="1">SUM(I29:M29)</f>
        <v>0</v>
      </c>
      <c r="G29" s="172"/>
      <c r="H29" s="131"/>
      <c r="I29" s="128">
        <f ca="1">SUMIF(L11:M27,B29,M11:M27)*B29</f>
        <v>0</v>
      </c>
      <c r="J29" s="171"/>
      <c r="K29" s="129"/>
      <c r="L29" s="128">
        <f ca="1">SUMIF($L$11:$M$27,$B$29,$M$11:$M$27)</f>
        <v>0</v>
      </c>
      <c r="M29" s="129"/>
    </row>
    <row r="30" spans="2:13" ht="18.75" customHeight="1" x14ac:dyDescent="0.4">
      <c r="B30" s="24">
        <v>0.08</v>
      </c>
      <c r="C30" s="138" t="s">
        <v>19</v>
      </c>
      <c r="D30" s="138"/>
      <c r="E30" s="138"/>
      <c r="F30" s="130">
        <f ca="1">SUM(I30:M30)</f>
        <v>0</v>
      </c>
      <c r="G30" s="172"/>
      <c r="H30" s="131"/>
      <c r="I30" s="130">
        <f ca="1">SUMIF(L11:M27,B30,M11:M27)*B30</f>
        <v>0</v>
      </c>
      <c r="J30" s="172"/>
      <c r="K30" s="131"/>
      <c r="L30" s="130">
        <f ca="1">SUMIF($L$11:$M$27,$B$30,$M$11:$M$27)</f>
        <v>0</v>
      </c>
      <c r="M30" s="131"/>
    </row>
    <row r="31" spans="2:13" ht="18.75" customHeight="1" x14ac:dyDescent="0.4">
      <c r="B31" s="24">
        <v>0</v>
      </c>
      <c r="C31" s="138" t="s">
        <v>19</v>
      </c>
      <c r="D31" s="138"/>
      <c r="E31" s="138"/>
      <c r="F31" s="130">
        <f ca="1">SUM(I31:M31)</f>
        <v>0</v>
      </c>
      <c r="G31" s="172"/>
      <c r="H31" s="131"/>
      <c r="I31" s="26"/>
      <c r="J31" s="27"/>
      <c r="K31" s="28"/>
      <c r="L31" s="130">
        <f ca="1">SUMIF($L$11:$M$27,$B$31,$M$11:$M$27)</f>
        <v>0</v>
      </c>
      <c r="M31" s="131"/>
    </row>
    <row r="32" spans="2:13" ht="18.75" customHeight="1" x14ac:dyDescent="0.4">
      <c r="B32" s="25"/>
      <c r="C32" s="138" t="s">
        <v>13</v>
      </c>
      <c r="D32" s="138"/>
      <c r="E32" s="138"/>
      <c r="F32" s="176">
        <f ca="1">SUM(F29:H31)</f>
        <v>0</v>
      </c>
      <c r="G32" s="177"/>
      <c r="H32" s="178"/>
      <c r="I32" s="130">
        <f ca="1">SUM(I29:K31)</f>
        <v>0</v>
      </c>
      <c r="J32" s="172"/>
      <c r="K32" s="131"/>
      <c r="L32" s="176">
        <f ca="1">SUM(L29:M31)</f>
        <v>0</v>
      </c>
      <c r="M32" s="179"/>
    </row>
    <row r="33" spans="2:15" ht="21.95" customHeight="1" x14ac:dyDescent="0.4">
      <c r="B33" s="139" t="s">
        <v>22</v>
      </c>
      <c r="C33" s="140"/>
      <c r="D33" s="98"/>
      <c r="E33" s="30" t="s">
        <v>23</v>
      </c>
      <c r="F33" s="31"/>
      <c r="G33" s="31"/>
      <c r="H33" s="31"/>
      <c r="I33" s="36"/>
      <c r="J33" s="36"/>
      <c r="K33" s="36"/>
      <c r="L33" s="37"/>
      <c r="M33" s="38"/>
      <c r="O33" t="b">
        <v>0</v>
      </c>
    </row>
    <row r="34" spans="2:15" ht="21.95" customHeight="1" x14ac:dyDescent="0.4">
      <c r="B34" s="141"/>
      <c r="C34" s="142"/>
      <c r="D34" s="98"/>
      <c r="E34" s="33" t="s">
        <v>24</v>
      </c>
      <c r="F34" s="99"/>
      <c r="G34" s="100" t="s">
        <v>27</v>
      </c>
      <c r="H34" s="99"/>
      <c r="I34" s="101" t="s">
        <v>25</v>
      </c>
      <c r="J34" s="101"/>
      <c r="K34" s="102"/>
      <c r="L34" s="103" t="s">
        <v>26</v>
      </c>
      <c r="M34" s="104"/>
      <c r="O34" t="b">
        <v>0</v>
      </c>
    </row>
    <row r="35" spans="2:15" ht="21.95" customHeight="1" x14ac:dyDescent="0.4">
      <c r="B35" s="143"/>
      <c r="C35" s="144"/>
      <c r="D35" s="98"/>
      <c r="E35" s="41" t="s">
        <v>28</v>
      </c>
      <c r="F35" s="157"/>
      <c r="G35" s="157"/>
      <c r="H35" s="157"/>
      <c r="I35" s="157"/>
      <c r="J35" s="157"/>
      <c r="K35" s="157"/>
      <c r="L35" s="157"/>
      <c r="M35" s="158"/>
      <c r="O35" t="b">
        <v>0</v>
      </c>
    </row>
    <row r="36" spans="2:15" ht="18.75" customHeight="1" x14ac:dyDescent="0.4">
      <c r="B36" s="42" t="s">
        <v>29</v>
      </c>
      <c r="C36" s="169"/>
      <c r="D36" s="169"/>
      <c r="E36" s="169"/>
      <c r="F36" s="169"/>
      <c r="G36" s="169"/>
      <c r="H36" s="169"/>
      <c r="I36" s="169"/>
      <c r="J36" s="169"/>
      <c r="K36" s="169"/>
      <c r="L36" s="169"/>
      <c r="M36" s="170"/>
    </row>
    <row r="37" spans="2:15" ht="18.75" customHeight="1" x14ac:dyDescent="0.4">
      <c r="B37" s="43"/>
      <c r="C37" s="155"/>
      <c r="D37" s="155"/>
      <c r="E37" s="155"/>
      <c r="F37" s="155"/>
      <c r="G37" s="155"/>
      <c r="H37" s="155"/>
      <c r="I37" s="155"/>
      <c r="J37" s="155"/>
      <c r="K37" s="155"/>
      <c r="L37" s="155"/>
      <c r="M37" s="156"/>
    </row>
    <row r="38" spans="2:15" ht="18.75" customHeight="1" x14ac:dyDescent="0.4">
      <c r="B38" s="43"/>
      <c r="C38" s="155"/>
      <c r="D38" s="155"/>
      <c r="E38" s="155"/>
      <c r="F38" s="155"/>
      <c r="G38" s="155"/>
      <c r="H38" s="155"/>
      <c r="I38" s="155"/>
      <c r="J38" s="155"/>
      <c r="K38" s="155"/>
      <c r="L38" s="155"/>
      <c r="M38" s="156"/>
    </row>
    <row r="39" spans="2:15" ht="18.75" customHeight="1" x14ac:dyDescent="0.4">
      <c r="B39" s="44" t="s">
        <v>30</v>
      </c>
      <c r="C39" s="40"/>
      <c r="D39" s="40"/>
      <c r="E39" s="40"/>
      <c r="F39" s="45"/>
      <c r="G39" s="45"/>
      <c r="H39" s="45"/>
      <c r="I39" s="46"/>
      <c r="J39" s="46"/>
      <c r="K39" s="46"/>
      <c r="L39" s="47"/>
      <c r="M39" s="48"/>
    </row>
    <row r="40" spans="2:15" ht="18.75" customHeight="1" x14ac:dyDescent="0.4"/>
    <row r="41" spans="2:15" ht="18.75" customHeight="1" x14ac:dyDescent="0.4">
      <c r="B41" s="106"/>
      <c r="C41" t="s">
        <v>53</v>
      </c>
    </row>
    <row r="42" spans="2:15" ht="18.75" customHeight="1" x14ac:dyDescent="0.4"/>
    <row r="43" spans="2:15" ht="18.75" customHeight="1" x14ac:dyDescent="0.4">
      <c r="B43" t="s">
        <v>54</v>
      </c>
      <c r="J43" s="12"/>
      <c r="K43" s="12"/>
      <c r="M43" s="13"/>
    </row>
    <row r="44" spans="2:15" x14ac:dyDescent="0.4">
      <c r="J44" s="12"/>
      <c r="K44" s="12"/>
      <c r="M44" s="13"/>
    </row>
  </sheetData>
  <sheetProtection selectLockedCells="1" selectUnlockedCells="1"/>
  <mergeCells count="67">
    <mergeCell ref="C37:M37"/>
    <mergeCell ref="C38:M38"/>
    <mergeCell ref="F35:M35"/>
    <mergeCell ref="F6:H8"/>
    <mergeCell ref="F5:H5"/>
    <mergeCell ref="J9:M9"/>
    <mergeCell ref="C36:M36"/>
    <mergeCell ref="I29:K29"/>
    <mergeCell ref="I30:K30"/>
    <mergeCell ref="I32:K32"/>
    <mergeCell ref="F28:H28"/>
    <mergeCell ref="F29:H29"/>
    <mergeCell ref="F30:H30"/>
    <mergeCell ref="F31:H31"/>
    <mergeCell ref="F32:H32"/>
    <mergeCell ref="L32:M32"/>
    <mergeCell ref="B4:E4"/>
    <mergeCell ref="C31:E31"/>
    <mergeCell ref="L31:M31"/>
    <mergeCell ref="B33:C35"/>
    <mergeCell ref="F10:H10"/>
    <mergeCell ref="F11:H11"/>
    <mergeCell ref="F12:H12"/>
    <mergeCell ref="F13:H13"/>
    <mergeCell ref="F14:H14"/>
    <mergeCell ref="F15:H15"/>
    <mergeCell ref="F16:H16"/>
    <mergeCell ref="F17:H17"/>
    <mergeCell ref="C29:E29"/>
    <mergeCell ref="C30:E30"/>
    <mergeCell ref="C32:E32"/>
    <mergeCell ref="I28:K28"/>
    <mergeCell ref="L28:M28"/>
    <mergeCell ref="L29:M29"/>
    <mergeCell ref="L30:M30"/>
    <mergeCell ref="I10:J10"/>
    <mergeCell ref="F18:H18"/>
    <mergeCell ref="F19:H19"/>
    <mergeCell ref="F20:H20"/>
    <mergeCell ref="F21:H21"/>
    <mergeCell ref="F22:H22"/>
    <mergeCell ref="F23:H23"/>
    <mergeCell ref="F24:H24"/>
    <mergeCell ref="F25:H25"/>
    <mergeCell ref="F26:H26"/>
    <mergeCell ref="F27:H27"/>
    <mergeCell ref="B26:C26"/>
    <mergeCell ref="B27:C27"/>
    <mergeCell ref="B20:C20"/>
    <mergeCell ref="B21:C21"/>
    <mergeCell ref="B22:C22"/>
    <mergeCell ref="B23:C23"/>
    <mergeCell ref="B24:C24"/>
    <mergeCell ref="B25:C25"/>
    <mergeCell ref="B5:D5"/>
    <mergeCell ref="B16:C16"/>
    <mergeCell ref="B17:C17"/>
    <mergeCell ref="B18:C18"/>
    <mergeCell ref="B12:C12"/>
    <mergeCell ref="B19:C19"/>
    <mergeCell ref="E6:E8"/>
    <mergeCell ref="B10:C10"/>
    <mergeCell ref="B11:C11"/>
    <mergeCell ref="B13:C13"/>
    <mergeCell ref="B14:C14"/>
    <mergeCell ref="B6:D8"/>
    <mergeCell ref="B15:C15"/>
  </mergeCells>
  <phoneticPr fontId="1"/>
  <dataValidations count="1">
    <dataValidation type="list" allowBlank="1" showInputMessage="1" showErrorMessage="1" sqref="L11:L27" xr:uid="{67831415-DBEF-495F-96A0-FB4D2F86EE54}">
      <formula1>"10%,8%,0%"</formula1>
    </dataValidation>
  </dataValidations>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444E-A287-41CA-91FD-4E5704E0FF6B}">
  <dimension ref="B1:M44"/>
  <sheetViews>
    <sheetView topLeftCell="A19" zoomScaleNormal="100" workbookViewId="0">
      <selection activeCell="C36" sqref="C36:M36"/>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s>
  <sheetData>
    <row r="1" spans="2:13" ht="14.25" customHeight="1" x14ac:dyDescent="0.4"/>
    <row r="2" spans="2:13" s="17" customFormat="1" ht="24" x14ac:dyDescent="0.5">
      <c r="B2" s="3" t="s">
        <v>11</v>
      </c>
      <c r="F2" s="3" t="s">
        <v>48</v>
      </c>
      <c r="G2" s="3"/>
      <c r="H2" s="3"/>
      <c r="I2" s="18"/>
      <c r="J2" s="17" t="s">
        <v>12</v>
      </c>
      <c r="M2" s="77"/>
    </row>
    <row r="3" spans="2:13" ht="17.100000000000001" customHeight="1" thickBot="1" x14ac:dyDescent="0.45">
      <c r="B3" s="4" t="s">
        <v>50</v>
      </c>
    </row>
    <row r="4" spans="2:13" ht="19.5" thickBot="1" x14ac:dyDescent="0.3">
      <c r="B4" s="135" t="s">
        <v>17</v>
      </c>
      <c r="C4" s="136"/>
      <c r="D4" s="136"/>
      <c r="E4" s="137"/>
      <c r="I4" s="5"/>
    </row>
    <row r="5" spans="2:13" ht="20.100000000000001" customHeight="1" x14ac:dyDescent="0.4">
      <c r="B5" s="124" t="s">
        <v>0</v>
      </c>
      <c r="C5" s="125"/>
      <c r="D5" s="125"/>
      <c r="E5" s="19" t="s">
        <v>1</v>
      </c>
      <c r="F5" s="165" t="s">
        <v>15</v>
      </c>
      <c r="G5" s="166"/>
      <c r="H5" s="167"/>
      <c r="I5" s="10" t="s">
        <v>10</v>
      </c>
      <c r="J5" s="7"/>
      <c r="K5" s="7"/>
      <c r="L5" s="7"/>
      <c r="M5" s="8"/>
    </row>
    <row r="6" spans="2:13" ht="14.25" customHeight="1" x14ac:dyDescent="0.4">
      <c r="B6" s="180" t="str">
        <f>IF(納品書控え及び入力画面!B6:D8="","",納品書控え及び入力画面!B6:D8)</f>
        <v/>
      </c>
      <c r="C6" s="181"/>
      <c r="D6" s="181"/>
      <c r="E6" s="186" t="str">
        <f>IF(納品書控え及び入力画面!E6="","",納品書控え及び入力画面!E6)</f>
        <v/>
      </c>
      <c r="F6" s="141" t="str">
        <f>IF(納品書控え及び入力画面!F6:H8="","",納品書控え及び入力画面!F6:H8)</f>
        <v/>
      </c>
      <c r="G6" s="142"/>
      <c r="H6" s="189"/>
      <c r="I6" s="9"/>
      <c r="J6" s="6"/>
      <c r="K6" s="6"/>
      <c r="L6" s="6"/>
      <c r="M6" s="11"/>
    </row>
    <row r="7" spans="2:13" ht="14.25" customHeight="1" x14ac:dyDescent="0.4">
      <c r="B7" s="182"/>
      <c r="C7" s="183"/>
      <c r="D7" s="183"/>
      <c r="E7" s="187"/>
      <c r="F7" s="141"/>
      <c r="G7" s="142"/>
      <c r="H7" s="189"/>
      <c r="I7" s="9"/>
      <c r="J7" s="6"/>
      <c r="K7" s="6"/>
      <c r="L7" s="6"/>
      <c r="M7" s="11" t="s">
        <v>16</v>
      </c>
    </row>
    <row r="8" spans="2:13" ht="4.5" customHeight="1" thickBot="1" x14ac:dyDescent="0.45">
      <c r="B8" s="184"/>
      <c r="C8" s="185"/>
      <c r="D8" s="185"/>
      <c r="E8" s="188"/>
      <c r="F8" s="190"/>
      <c r="G8" s="191"/>
      <c r="H8" s="192"/>
      <c r="I8" s="20"/>
      <c r="J8" s="21"/>
      <c r="K8" s="21"/>
      <c r="L8" s="21"/>
      <c r="M8" s="22"/>
    </row>
    <row r="9" spans="2:13" ht="21.75" customHeight="1" thickBot="1" x14ac:dyDescent="0.45">
      <c r="J9" s="136" t="s">
        <v>31</v>
      </c>
      <c r="K9" s="136"/>
      <c r="L9" s="136"/>
      <c r="M9" s="136"/>
    </row>
    <row r="10" spans="2:13" s="2" customFormat="1" ht="19.5" customHeight="1" thickBot="1" x14ac:dyDescent="0.45">
      <c r="B10" s="193" t="s">
        <v>2</v>
      </c>
      <c r="C10" s="194"/>
      <c r="D10" s="14" t="s">
        <v>3</v>
      </c>
      <c r="E10" s="14" t="s">
        <v>8</v>
      </c>
      <c r="F10" s="195" t="s">
        <v>4</v>
      </c>
      <c r="G10" s="196"/>
      <c r="H10" s="197"/>
      <c r="I10" s="194" t="s">
        <v>5</v>
      </c>
      <c r="J10" s="194"/>
      <c r="K10" s="14" t="s">
        <v>6</v>
      </c>
      <c r="L10" s="15" t="s">
        <v>7</v>
      </c>
      <c r="M10" s="16" t="s">
        <v>9</v>
      </c>
    </row>
    <row r="11" spans="2:13" s="1" customFormat="1" ht="18.75" customHeight="1" thickTop="1" x14ac:dyDescent="0.4">
      <c r="B11" s="198" t="str">
        <f>IF(納品書控え及び入力画面!B11:C11="","",納品書控え及び入力画面!B11:C11)</f>
        <v/>
      </c>
      <c r="C11" s="199"/>
      <c r="D11" s="52" t="str">
        <f>IF(納品書控え及び入力画面!D11="","",納品書控え及び入力画面!D11)</f>
        <v/>
      </c>
      <c r="E11" s="69" t="str">
        <f>IF(納品書控え及び入力画面!E11="","",納品書控え及び入力画面!E11)</f>
        <v/>
      </c>
      <c r="F11" s="200" t="str">
        <f>IF(納品書控え及び入力画面!F11:H11="","",納品書控え及び入力画面!F11:H11)</f>
        <v/>
      </c>
      <c r="G11" s="201"/>
      <c r="H11" s="202"/>
      <c r="I11" s="72" t="str">
        <f>IF(納品書控え及び入力画面!I11="","",納品書控え及び入力画面!I11)</f>
        <v/>
      </c>
      <c r="J11" s="51" t="str">
        <f>IF(納品書控え及び入力画面!J11="","",納品書控え及び入力画面!J11)</f>
        <v/>
      </c>
      <c r="K11" s="109" t="str">
        <f>IF(納品書控え及び入力画面!K11="","",納品書控え及び入力画面!K11)</f>
        <v/>
      </c>
      <c r="L11" s="54" t="str">
        <f>IF(納品書控え及び入力画面!L11="","",納品書控え及び入力画面!L11)</f>
        <v/>
      </c>
      <c r="M11" s="55" t="str">
        <f>IF(納品書控え及び入力画面!M11="","",納品書控え及び入力画面!M11)</f>
        <v/>
      </c>
    </row>
    <row r="12" spans="2:13" ht="18.75" customHeight="1" x14ac:dyDescent="0.4">
      <c r="B12" s="203" t="str">
        <f>IF(納品書控え及び入力画面!B12:C12="","",納品書控え及び入力画面!B12:C12)</f>
        <v/>
      </c>
      <c r="C12" s="186"/>
      <c r="D12" s="49" t="str">
        <f>IF(納品書控え及び入力画面!D12="","",納品書控え及び入力画面!D12)</f>
        <v/>
      </c>
      <c r="E12" s="70" t="str">
        <f>IF(納品書控え及び入力画面!E12="","",納品書控え及び入力画面!E12)</f>
        <v/>
      </c>
      <c r="F12" s="204" t="str">
        <f>IF(納品書控え及び入力画面!F12:H12="","",納品書控え及び入力画面!F12:H12)</f>
        <v/>
      </c>
      <c r="G12" s="205"/>
      <c r="H12" s="206"/>
      <c r="I12" s="73" t="str">
        <f>IF(納品書控え及び入力画面!I12="","",納品書控え及び入力画面!I12)</f>
        <v/>
      </c>
      <c r="J12" s="53" t="str">
        <f>IF(納品書控え及び入力画面!J12="","",納品書控え及び入力画面!J12)</f>
        <v/>
      </c>
      <c r="K12" s="110" t="str">
        <f>IF(納品書控え及び入力画面!K12="","",納品書控え及び入力画面!K12)</f>
        <v/>
      </c>
      <c r="L12" s="54" t="str">
        <f>IF(納品書控え及び入力画面!L12="","",納品書控え及び入力画面!L12)</f>
        <v/>
      </c>
      <c r="M12" s="56" t="str">
        <f>IF(納品書控え及び入力画面!M12="","",納品書控え及び入力画面!M12)</f>
        <v/>
      </c>
    </row>
    <row r="13" spans="2:13" ht="18.75" customHeight="1" x14ac:dyDescent="0.4">
      <c r="B13" s="203" t="str">
        <f>IF(納品書控え及び入力画面!B13:C13="","",納品書控え及び入力画面!B13:C13)</f>
        <v/>
      </c>
      <c r="C13" s="186"/>
      <c r="D13" s="49" t="str">
        <f>IF(納品書控え及び入力画面!D13="","",納品書控え及び入力画面!D13)</f>
        <v/>
      </c>
      <c r="E13" s="70" t="str">
        <f>IF(納品書控え及び入力画面!E13="","",納品書控え及び入力画面!E13)</f>
        <v/>
      </c>
      <c r="F13" s="204" t="str">
        <f>IF(納品書控え及び入力画面!F13:H13="","",納品書控え及び入力画面!F13:H13)</f>
        <v/>
      </c>
      <c r="G13" s="205"/>
      <c r="H13" s="206"/>
      <c r="I13" s="73" t="str">
        <f>IF(納品書控え及び入力画面!I13="","",納品書控え及び入力画面!I13)</f>
        <v/>
      </c>
      <c r="J13" s="53" t="str">
        <f>IF(納品書控え及び入力画面!J13="","",納品書控え及び入力画面!J13)</f>
        <v/>
      </c>
      <c r="K13" s="110" t="str">
        <f>IF(納品書控え及び入力画面!K13="","",納品書控え及び入力画面!K13)</f>
        <v/>
      </c>
      <c r="L13" s="54" t="str">
        <f>IF(納品書控え及び入力画面!L13="","",納品書控え及び入力画面!L13)</f>
        <v/>
      </c>
      <c r="M13" s="56" t="str">
        <f>IF(納品書控え及び入力画面!M13="","",納品書控え及び入力画面!M13)</f>
        <v/>
      </c>
    </row>
    <row r="14" spans="2:13" ht="18.75" customHeight="1" x14ac:dyDescent="0.4">
      <c r="B14" s="203" t="str">
        <f>IF(納品書控え及び入力画面!B14:C14="","",納品書控え及び入力画面!B14:C14)</f>
        <v/>
      </c>
      <c r="C14" s="186"/>
      <c r="D14" s="49" t="str">
        <f>IF(納品書控え及び入力画面!D14="","",納品書控え及び入力画面!D14)</f>
        <v/>
      </c>
      <c r="E14" s="70" t="str">
        <f>IF(納品書控え及び入力画面!E14="","",納品書控え及び入力画面!E14)</f>
        <v/>
      </c>
      <c r="F14" s="204" t="str">
        <f>IF(納品書控え及び入力画面!F14:H14="","",納品書控え及び入力画面!F14:H14)</f>
        <v/>
      </c>
      <c r="G14" s="205"/>
      <c r="H14" s="206"/>
      <c r="I14" s="73" t="str">
        <f>IF(納品書控え及び入力画面!I14="","",納品書控え及び入力画面!I14)</f>
        <v/>
      </c>
      <c r="J14" s="53" t="str">
        <f>IF(納品書控え及び入力画面!J14="","",納品書控え及び入力画面!J14)</f>
        <v/>
      </c>
      <c r="K14" s="110" t="str">
        <f>IF(納品書控え及び入力画面!K14="","",納品書控え及び入力画面!K14)</f>
        <v/>
      </c>
      <c r="L14" s="54" t="str">
        <f>IF(納品書控え及び入力画面!L14="","",納品書控え及び入力画面!L14)</f>
        <v/>
      </c>
      <c r="M14" s="56" t="str">
        <f>IF(納品書控え及び入力画面!M14="","",納品書控え及び入力画面!M14)</f>
        <v/>
      </c>
    </row>
    <row r="15" spans="2:13" ht="18.75" customHeight="1" x14ac:dyDescent="0.4">
      <c r="B15" s="203" t="str">
        <f>IF(納品書控え及び入力画面!B15:C15="","",納品書控え及び入力画面!B15:C15)</f>
        <v/>
      </c>
      <c r="C15" s="186"/>
      <c r="D15" s="49" t="str">
        <f>IF(納品書控え及び入力画面!D15="","",納品書控え及び入力画面!D15)</f>
        <v/>
      </c>
      <c r="E15" s="70" t="str">
        <f>IF(納品書控え及び入力画面!E15="","",納品書控え及び入力画面!E15)</f>
        <v/>
      </c>
      <c r="F15" s="204" t="str">
        <f>IF(納品書控え及び入力画面!F15:H15="","",納品書控え及び入力画面!F15:H15)</f>
        <v/>
      </c>
      <c r="G15" s="205"/>
      <c r="H15" s="206"/>
      <c r="I15" s="73" t="str">
        <f>IF(納品書控え及び入力画面!I15="","",納品書控え及び入力画面!I15)</f>
        <v/>
      </c>
      <c r="J15" s="53" t="str">
        <f>IF(納品書控え及び入力画面!J15="","",納品書控え及び入力画面!J15)</f>
        <v/>
      </c>
      <c r="K15" s="110" t="str">
        <f>IF(納品書控え及び入力画面!K15="","",納品書控え及び入力画面!K15)</f>
        <v/>
      </c>
      <c r="L15" s="54" t="str">
        <f>IF(納品書控え及び入力画面!L15="","",納品書控え及び入力画面!L15)</f>
        <v/>
      </c>
      <c r="M15" s="56" t="str">
        <f>IF(納品書控え及び入力画面!M15="","",納品書控え及び入力画面!M15)</f>
        <v/>
      </c>
    </row>
    <row r="16" spans="2:13" ht="18.75" customHeight="1" x14ac:dyDescent="0.4">
      <c r="B16" s="203" t="str">
        <f>IF(納品書控え及び入力画面!B16:C16="","",納品書控え及び入力画面!B16:C16)</f>
        <v/>
      </c>
      <c r="C16" s="186"/>
      <c r="D16" s="49" t="str">
        <f>IF(納品書控え及び入力画面!D16="","",納品書控え及び入力画面!D16)</f>
        <v/>
      </c>
      <c r="E16" s="70" t="str">
        <f>IF(納品書控え及び入力画面!E16="","",納品書控え及び入力画面!E16)</f>
        <v/>
      </c>
      <c r="F16" s="204" t="str">
        <f>IF(納品書控え及び入力画面!F16:H16="","",納品書控え及び入力画面!F16:H16)</f>
        <v/>
      </c>
      <c r="G16" s="205"/>
      <c r="H16" s="206"/>
      <c r="I16" s="73" t="str">
        <f>IF(納品書控え及び入力画面!I16="","",納品書控え及び入力画面!I16)</f>
        <v/>
      </c>
      <c r="J16" s="53" t="str">
        <f>IF(納品書控え及び入力画面!J16="","",納品書控え及び入力画面!J16)</f>
        <v/>
      </c>
      <c r="K16" s="110" t="str">
        <f>IF(納品書控え及び入力画面!K16="","",納品書控え及び入力画面!K16)</f>
        <v/>
      </c>
      <c r="L16" s="54" t="str">
        <f>IF(納品書控え及び入力画面!L16="","",納品書控え及び入力画面!L16)</f>
        <v/>
      </c>
      <c r="M16" s="56" t="str">
        <f>IF(納品書控え及び入力画面!M16="","",納品書控え及び入力画面!M16)</f>
        <v/>
      </c>
    </row>
    <row r="17" spans="2:13" ht="18.75" customHeight="1" x14ac:dyDescent="0.4">
      <c r="B17" s="203" t="str">
        <f>IF(納品書控え及び入力画面!B17:C17="","",納品書控え及び入力画面!B17:C17)</f>
        <v/>
      </c>
      <c r="C17" s="186"/>
      <c r="D17" s="49" t="str">
        <f>IF(納品書控え及び入力画面!D17="","",納品書控え及び入力画面!D17)</f>
        <v/>
      </c>
      <c r="E17" s="70" t="str">
        <f>IF(納品書控え及び入力画面!E17="","",納品書控え及び入力画面!E17)</f>
        <v/>
      </c>
      <c r="F17" s="204" t="str">
        <f>IF(納品書控え及び入力画面!F17:H17="","",納品書控え及び入力画面!F17:H17)</f>
        <v/>
      </c>
      <c r="G17" s="205"/>
      <c r="H17" s="206"/>
      <c r="I17" s="73" t="str">
        <f>IF(納品書控え及び入力画面!I17="","",納品書控え及び入力画面!I17)</f>
        <v/>
      </c>
      <c r="J17" s="53" t="str">
        <f>IF(納品書控え及び入力画面!J17="","",納品書控え及び入力画面!J17)</f>
        <v/>
      </c>
      <c r="K17" s="110" t="str">
        <f>IF(納品書控え及び入力画面!K17="","",納品書控え及び入力画面!K17)</f>
        <v/>
      </c>
      <c r="L17" s="54" t="str">
        <f>IF(納品書控え及び入力画面!L17="","",納品書控え及び入力画面!L17)</f>
        <v/>
      </c>
      <c r="M17" s="56" t="str">
        <f>IF(納品書控え及び入力画面!M17="","",納品書控え及び入力画面!M17)</f>
        <v/>
      </c>
    </row>
    <row r="18" spans="2:13" ht="18.75" customHeight="1" x14ac:dyDescent="0.4">
      <c r="B18" s="203" t="str">
        <f>IF(納品書控え及び入力画面!B18:C18="","",納品書控え及び入力画面!B18:C18)</f>
        <v/>
      </c>
      <c r="C18" s="186"/>
      <c r="D18" s="49" t="str">
        <f>IF(納品書控え及び入力画面!D18="","",納品書控え及び入力画面!D18)</f>
        <v/>
      </c>
      <c r="E18" s="70" t="str">
        <f>IF(納品書控え及び入力画面!E18="","",納品書控え及び入力画面!E18)</f>
        <v/>
      </c>
      <c r="F18" s="204" t="str">
        <f>IF(納品書控え及び入力画面!F18:H18="","",納品書控え及び入力画面!F18:H18)</f>
        <v/>
      </c>
      <c r="G18" s="205"/>
      <c r="H18" s="206"/>
      <c r="I18" s="73" t="str">
        <f>IF(納品書控え及び入力画面!I18="","",納品書控え及び入力画面!I18)</f>
        <v/>
      </c>
      <c r="J18" s="53" t="str">
        <f>IF(納品書控え及び入力画面!J18="","",納品書控え及び入力画面!J18)</f>
        <v/>
      </c>
      <c r="K18" s="110" t="str">
        <f>IF(納品書控え及び入力画面!K18="","",納品書控え及び入力画面!K18)</f>
        <v/>
      </c>
      <c r="L18" s="54" t="str">
        <f>IF(納品書控え及び入力画面!L18="","",納品書控え及び入力画面!L18)</f>
        <v/>
      </c>
      <c r="M18" s="56" t="str">
        <f>IF(納品書控え及び入力画面!M18="","",納品書控え及び入力画面!M18)</f>
        <v/>
      </c>
    </row>
    <row r="19" spans="2:13" ht="18.75" customHeight="1" x14ac:dyDescent="0.4">
      <c r="B19" s="203" t="str">
        <f>IF(納品書控え及び入力画面!B19:C19="","",納品書控え及び入力画面!B19:C19)</f>
        <v/>
      </c>
      <c r="C19" s="186"/>
      <c r="D19" s="49" t="str">
        <f>IF(納品書控え及び入力画面!D19="","",納品書控え及び入力画面!D19)</f>
        <v/>
      </c>
      <c r="E19" s="70" t="str">
        <f>IF(納品書控え及び入力画面!E19="","",納品書控え及び入力画面!E19)</f>
        <v/>
      </c>
      <c r="F19" s="204" t="str">
        <f>IF(納品書控え及び入力画面!F19:H19="","",納品書控え及び入力画面!F19:H19)</f>
        <v/>
      </c>
      <c r="G19" s="205"/>
      <c r="H19" s="206"/>
      <c r="I19" s="73" t="str">
        <f>IF(納品書控え及び入力画面!I19="","",納品書控え及び入力画面!I19)</f>
        <v/>
      </c>
      <c r="J19" s="53" t="str">
        <f>IF(納品書控え及び入力画面!J19="","",納品書控え及び入力画面!J19)</f>
        <v/>
      </c>
      <c r="K19" s="110" t="str">
        <f>IF(納品書控え及び入力画面!K19="","",納品書控え及び入力画面!K19)</f>
        <v/>
      </c>
      <c r="L19" s="54" t="str">
        <f>IF(納品書控え及び入力画面!L19="","",納品書控え及び入力画面!L19)</f>
        <v/>
      </c>
      <c r="M19" s="56" t="str">
        <f>IF(納品書控え及び入力画面!M19="","",納品書控え及び入力画面!M19)</f>
        <v/>
      </c>
    </row>
    <row r="20" spans="2:13" ht="18.75" customHeight="1" x14ac:dyDescent="0.4">
      <c r="B20" s="203" t="str">
        <f>IF(納品書控え及び入力画面!B20:C20="","",納品書控え及び入力画面!B20:C20)</f>
        <v/>
      </c>
      <c r="C20" s="186"/>
      <c r="D20" s="49" t="str">
        <f>IF(納品書控え及び入力画面!D20="","",納品書控え及び入力画面!D20)</f>
        <v/>
      </c>
      <c r="E20" s="70" t="str">
        <f>IF(納品書控え及び入力画面!E20="","",納品書控え及び入力画面!E20)</f>
        <v/>
      </c>
      <c r="F20" s="204" t="str">
        <f>IF(納品書控え及び入力画面!F20:H20="","",納品書控え及び入力画面!F20:H20)</f>
        <v/>
      </c>
      <c r="G20" s="205"/>
      <c r="H20" s="206"/>
      <c r="I20" s="73" t="str">
        <f>IF(納品書控え及び入力画面!I20="","",納品書控え及び入力画面!I20)</f>
        <v/>
      </c>
      <c r="J20" s="53" t="str">
        <f>IF(納品書控え及び入力画面!J20="","",納品書控え及び入力画面!J20)</f>
        <v/>
      </c>
      <c r="K20" s="110" t="str">
        <f>IF(納品書控え及び入力画面!K20="","",納品書控え及び入力画面!K20)</f>
        <v/>
      </c>
      <c r="L20" s="54" t="str">
        <f>IF(納品書控え及び入力画面!L20="","",納品書控え及び入力画面!L20)</f>
        <v/>
      </c>
      <c r="M20" s="56" t="str">
        <f>IF(納品書控え及び入力画面!M20="","",納品書控え及び入力画面!M20)</f>
        <v/>
      </c>
    </row>
    <row r="21" spans="2:13" ht="18.75" customHeight="1" x14ac:dyDescent="0.4">
      <c r="B21" s="203" t="str">
        <f>IF(納品書控え及び入力画面!B21:C21="","",納品書控え及び入力画面!B21:C21)</f>
        <v/>
      </c>
      <c r="C21" s="186"/>
      <c r="D21" s="49" t="str">
        <f>IF(納品書控え及び入力画面!D21="","",納品書控え及び入力画面!D21)</f>
        <v/>
      </c>
      <c r="E21" s="70" t="str">
        <f>IF(納品書控え及び入力画面!E21="","",納品書控え及び入力画面!E21)</f>
        <v/>
      </c>
      <c r="F21" s="204" t="str">
        <f>IF(納品書控え及び入力画面!F21:H21="","",納品書控え及び入力画面!F21:H21)</f>
        <v/>
      </c>
      <c r="G21" s="205"/>
      <c r="H21" s="206"/>
      <c r="I21" s="73" t="str">
        <f>IF(納品書控え及び入力画面!I21="","",納品書控え及び入力画面!I21)</f>
        <v/>
      </c>
      <c r="J21" s="53" t="str">
        <f>IF(納品書控え及び入力画面!J21="","",納品書控え及び入力画面!J21)</f>
        <v/>
      </c>
      <c r="K21" s="110" t="str">
        <f>IF(納品書控え及び入力画面!K21="","",納品書控え及び入力画面!K21)</f>
        <v/>
      </c>
      <c r="L21" s="54" t="str">
        <f>IF(納品書控え及び入力画面!L21="","",納品書控え及び入力画面!L21)</f>
        <v/>
      </c>
      <c r="M21" s="56" t="str">
        <f>IF(納品書控え及び入力画面!M21="","",納品書控え及び入力画面!M21)</f>
        <v/>
      </c>
    </row>
    <row r="22" spans="2:13" ht="18.75" customHeight="1" x14ac:dyDescent="0.4">
      <c r="B22" s="203" t="str">
        <f>IF(納品書控え及び入力画面!B22:C22="","",納品書控え及び入力画面!B22:C22)</f>
        <v/>
      </c>
      <c r="C22" s="186"/>
      <c r="D22" s="49" t="str">
        <f>IF(納品書控え及び入力画面!D22="","",納品書控え及び入力画面!D22)</f>
        <v/>
      </c>
      <c r="E22" s="70" t="str">
        <f>IF(納品書控え及び入力画面!E22="","",納品書控え及び入力画面!E22)</f>
        <v/>
      </c>
      <c r="F22" s="204" t="str">
        <f>IF(納品書控え及び入力画面!F22:H22="","",納品書控え及び入力画面!F22:H22)</f>
        <v/>
      </c>
      <c r="G22" s="205"/>
      <c r="H22" s="206"/>
      <c r="I22" s="73" t="str">
        <f>IF(納品書控え及び入力画面!I22="","",納品書控え及び入力画面!I22)</f>
        <v/>
      </c>
      <c r="J22" s="53" t="str">
        <f>IF(納品書控え及び入力画面!J22="","",納品書控え及び入力画面!J22)</f>
        <v/>
      </c>
      <c r="K22" s="110" t="str">
        <f>IF(納品書控え及び入力画面!K22="","",納品書控え及び入力画面!K22)</f>
        <v/>
      </c>
      <c r="L22" s="54" t="str">
        <f>IF(納品書控え及び入力画面!L22="","",納品書控え及び入力画面!L22)</f>
        <v/>
      </c>
      <c r="M22" s="56" t="str">
        <f>IF(納品書控え及び入力画面!M22="","",納品書控え及び入力画面!M22)</f>
        <v/>
      </c>
    </row>
    <row r="23" spans="2:13" ht="18.75" customHeight="1" x14ac:dyDescent="0.4">
      <c r="B23" s="203" t="str">
        <f>IF(納品書控え及び入力画面!B23:C23="","",納品書控え及び入力画面!B23:C23)</f>
        <v/>
      </c>
      <c r="C23" s="186"/>
      <c r="D23" s="49" t="str">
        <f>IF(納品書控え及び入力画面!D23="","",納品書控え及び入力画面!D23)</f>
        <v/>
      </c>
      <c r="E23" s="70" t="str">
        <f>IF(納品書控え及び入力画面!E23="","",納品書控え及び入力画面!E23)</f>
        <v/>
      </c>
      <c r="F23" s="204" t="str">
        <f>IF(納品書控え及び入力画面!F23:H23="","",納品書控え及び入力画面!F23:H23)</f>
        <v/>
      </c>
      <c r="G23" s="205"/>
      <c r="H23" s="206"/>
      <c r="I23" s="73" t="str">
        <f>IF(納品書控え及び入力画面!I23="","",納品書控え及び入力画面!I23)</f>
        <v/>
      </c>
      <c r="J23" s="53" t="str">
        <f>IF(納品書控え及び入力画面!J23="","",納品書控え及び入力画面!J23)</f>
        <v/>
      </c>
      <c r="K23" s="110" t="str">
        <f>IF(納品書控え及び入力画面!K23="","",納品書控え及び入力画面!K23)</f>
        <v/>
      </c>
      <c r="L23" s="54" t="str">
        <f>IF(納品書控え及び入力画面!L23="","",納品書控え及び入力画面!L23)</f>
        <v/>
      </c>
      <c r="M23" s="56" t="str">
        <f>IF(納品書控え及び入力画面!M23="","",納品書控え及び入力画面!M23)</f>
        <v/>
      </c>
    </row>
    <row r="24" spans="2:13" ht="18.75" customHeight="1" x14ac:dyDescent="0.4">
      <c r="B24" s="203" t="str">
        <f>IF(納品書控え及び入力画面!B24:C24="","",納品書控え及び入力画面!B24:C24)</f>
        <v/>
      </c>
      <c r="C24" s="186"/>
      <c r="D24" s="49" t="str">
        <f>IF(納品書控え及び入力画面!D24="","",納品書控え及び入力画面!D24)</f>
        <v/>
      </c>
      <c r="E24" s="70" t="str">
        <f>IF(納品書控え及び入力画面!E24="","",納品書控え及び入力画面!E24)</f>
        <v/>
      </c>
      <c r="F24" s="204" t="str">
        <f>IF(納品書控え及び入力画面!F24:H24="","",納品書控え及び入力画面!F24:H24)</f>
        <v/>
      </c>
      <c r="G24" s="205"/>
      <c r="H24" s="206"/>
      <c r="I24" s="73" t="str">
        <f>IF(納品書控え及び入力画面!I24="","",納品書控え及び入力画面!I24)</f>
        <v/>
      </c>
      <c r="J24" s="53" t="str">
        <f>IF(納品書控え及び入力画面!J24="","",納品書控え及び入力画面!J24)</f>
        <v/>
      </c>
      <c r="K24" s="110" t="str">
        <f>IF(納品書控え及び入力画面!K24="","",納品書控え及び入力画面!K24)</f>
        <v/>
      </c>
      <c r="L24" s="54" t="str">
        <f>IF(納品書控え及び入力画面!L24="","",納品書控え及び入力画面!L24)</f>
        <v/>
      </c>
      <c r="M24" s="56" t="str">
        <f>IF(納品書控え及び入力画面!M24="","",納品書控え及び入力画面!M24)</f>
        <v/>
      </c>
    </row>
    <row r="25" spans="2:13" ht="18.75" customHeight="1" x14ac:dyDescent="0.4">
      <c r="B25" s="203" t="str">
        <f>IF(納品書控え及び入力画面!B25:C25="","",納品書控え及び入力画面!B25:C25)</f>
        <v/>
      </c>
      <c r="C25" s="186"/>
      <c r="D25" s="49" t="str">
        <f>IF(納品書控え及び入力画面!D25="","",納品書控え及び入力画面!D25)</f>
        <v/>
      </c>
      <c r="E25" s="70" t="str">
        <f>IF(納品書控え及び入力画面!E25="","",納品書控え及び入力画面!E25)</f>
        <v/>
      </c>
      <c r="F25" s="204" t="str">
        <f>IF(納品書控え及び入力画面!F25:H25="","",納品書控え及び入力画面!F25:H25)</f>
        <v/>
      </c>
      <c r="G25" s="205"/>
      <c r="H25" s="206"/>
      <c r="I25" s="73" t="str">
        <f>IF(納品書控え及び入力画面!I25="","",納品書控え及び入力画面!I25)</f>
        <v/>
      </c>
      <c r="J25" s="53" t="str">
        <f>IF(納品書控え及び入力画面!J25="","",納品書控え及び入力画面!J25)</f>
        <v/>
      </c>
      <c r="K25" s="110" t="str">
        <f>IF(納品書控え及び入力画面!K25="","",納品書控え及び入力画面!K25)</f>
        <v/>
      </c>
      <c r="L25" s="54" t="str">
        <f>IF(納品書控え及び入力画面!L25="","",納品書控え及び入力画面!L25)</f>
        <v/>
      </c>
      <c r="M25" s="56" t="str">
        <f>IF(納品書控え及び入力画面!M25="","",納品書控え及び入力画面!M25)</f>
        <v/>
      </c>
    </row>
    <row r="26" spans="2:13" ht="18.75" customHeight="1" x14ac:dyDescent="0.4">
      <c r="B26" s="203" t="str">
        <f>IF(納品書控え及び入力画面!B26:C26="","",納品書控え及び入力画面!B26:C26)</f>
        <v/>
      </c>
      <c r="C26" s="186"/>
      <c r="D26" s="49" t="str">
        <f>IF(納品書控え及び入力画面!D26="","",納品書控え及び入力画面!D26)</f>
        <v/>
      </c>
      <c r="E26" s="70" t="str">
        <f>IF(納品書控え及び入力画面!E26="","",納品書控え及び入力画面!E26)</f>
        <v/>
      </c>
      <c r="F26" s="204" t="str">
        <f>IF(納品書控え及び入力画面!F26:H26="","",納品書控え及び入力画面!F26:H26)</f>
        <v/>
      </c>
      <c r="G26" s="205"/>
      <c r="H26" s="206"/>
      <c r="I26" s="73" t="str">
        <f>IF(納品書控え及び入力画面!I26="","",納品書控え及び入力画面!I26)</f>
        <v/>
      </c>
      <c r="J26" s="53" t="str">
        <f>IF(納品書控え及び入力画面!J26="","",納品書控え及び入力画面!J26)</f>
        <v/>
      </c>
      <c r="K26" s="110" t="str">
        <f>IF(納品書控え及び入力画面!K26="","",納品書控え及び入力画面!K26)</f>
        <v/>
      </c>
      <c r="L26" s="54" t="str">
        <f>IF(納品書控え及び入力画面!L26="","",納品書控え及び入力画面!L26)</f>
        <v/>
      </c>
      <c r="M26" s="56" t="str">
        <f>IF(納品書控え及び入力画面!M26="","",納品書控え及び入力画面!M26)</f>
        <v/>
      </c>
    </row>
    <row r="27" spans="2:13" ht="18.75" customHeight="1" x14ac:dyDescent="0.4">
      <c r="B27" s="207" t="str">
        <f>IF(納品書控え及び入力画面!B27:C27="","",納品書控え及び入力画面!B27:C27)</f>
        <v/>
      </c>
      <c r="C27" s="187"/>
      <c r="D27" s="50" t="str">
        <f>IF(納品書控え及び入力画面!D27="","",納品書控え及び入力画面!D27)</f>
        <v/>
      </c>
      <c r="E27" s="71" t="str">
        <f>IF(納品書控え及び入力画面!E27="","",納品書控え及び入力画面!E27)</f>
        <v/>
      </c>
      <c r="F27" s="208" t="str">
        <f>IF(納品書控え及び入力画面!F27:H27="","",納品書控え及び入力画面!F27:H27)</f>
        <v/>
      </c>
      <c r="G27" s="209"/>
      <c r="H27" s="210"/>
      <c r="I27" s="74" t="str">
        <f>IF(納品書控え及び入力画面!I27="","",納品書控え及び入力画面!I27)</f>
        <v/>
      </c>
      <c r="J27" s="62" t="str">
        <f>IF(納品書控え及び入力画面!J27="","",納品書控え及び入力画面!J27)</f>
        <v/>
      </c>
      <c r="K27" s="111" t="str">
        <f>IF(納品書控え及び入力画面!K27="","",納品書控え及び入力画面!K27)</f>
        <v/>
      </c>
      <c r="L27" s="63" t="str">
        <f>IF(納品書控え及び入力画面!L27="","",納品書控え及び入力画面!L27)</f>
        <v/>
      </c>
      <c r="M27" s="64" t="str">
        <f>IF(納品書控え及び入力画面!M27="","",納品書控え及び入力画面!M27)</f>
        <v/>
      </c>
    </row>
    <row r="28" spans="2:13" ht="18.75" customHeight="1" x14ac:dyDescent="0.4">
      <c r="B28" s="65"/>
      <c r="C28" s="66"/>
      <c r="D28" s="66"/>
      <c r="E28" s="67"/>
      <c r="F28" s="211" t="s">
        <v>20</v>
      </c>
      <c r="G28" s="138"/>
      <c r="H28" s="212"/>
      <c r="I28" s="211" t="s">
        <v>21</v>
      </c>
      <c r="J28" s="138"/>
      <c r="K28" s="212"/>
      <c r="L28" s="213" t="s">
        <v>18</v>
      </c>
      <c r="M28" s="214"/>
    </row>
    <row r="29" spans="2:13" ht="18.75" customHeight="1" x14ac:dyDescent="0.4">
      <c r="B29" s="23">
        <v>0.1</v>
      </c>
      <c r="C29" s="151" t="s">
        <v>19</v>
      </c>
      <c r="D29" s="151"/>
      <c r="E29" s="151"/>
      <c r="F29" s="130">
        <f ca="1">SUM(I29:M29)</f>
        <v>0</v>
      </c>
      <c r="G29" s="172"/>
      <c r="H29" s="131"/>
      <c r="I29" s="128">
        <f ca="1">SUMIF(L11:M27,B29,M11:M27)*B29</f>
        <v>0</v>
      </c>
      <c r="J29" s="171"/>
      <c r="K29" s="129"/>
      <c r="L29" s="128">
        <f ca="1">SUMIF($L$11:$M$27,$B$29,$M$11:$M$27)</f>
        <v>0</v>
      </c>
      <c r="M29" s="129"/>
    </row>
    <row r="30" spans="2:13" ht="18.75" customHeight="1" x14ac:dyDescent="0.4">
      <c r="B30" s="24">
        <v>0.08</v>
      </c>
      <c r="C30" s="138" t="s">
        <v>19</v>
      </c>
      <c r="D30" s="138"/>
      <c r="E30" s="138"/>
      <c r="F30" s="130">
        <f ca="1">SUM(I30:M30)</f>
        <v>0</v>
      </c>
      <c r="G30" s="172"/>
      <c r="H30" s="131"/>
      <c r="I30" s="130">
        <f ca="1">SUMIF(L11:M27,B30,M11:M27)*B30</f>
        <v>0</v>
      </c>
      <c r="J30" s="172"/>
      <c r="K30" s="131"/>
      <c r="L30" s="130">
        <f ca="1">SUMIF($L$11:$M$27,$B$30,$M$11:$M$27)</f>
        <v>0</v>
      </c>
      <c r="M30" s="131"/>
    </row>
    <row r="31" spans="2:13" ht="18.75" customHeight="1" x14ac:dyDescent="0.4">
      <c r="B31" s="24">
        <v>0</v>
      </c>
      <c r="C31" s="138" t="s">
        <v>19</v>
      </c>
      <c r="D31" s="138"/>
      <c r="E31" s="138"/>
      <c r="F31" s="130">
        <f ca="1">SUM(I31:M31)</f>
        <v>0</v>
      </c>
      <c r="G31" s="172"/>
      <c r="H31" s="131"/>
      <c r="I31" s="26"/>
      <c r="J31" s="27"/>
      <c r="K31" s="28"/>
      <c r="L31" s="130">
        <f ca="1">SUMIF($L$11:$M$27,$B$31,$M$11:$M$27)</f>
        <v>0</v>
      </c>
      <c r="M31" s="131"/>
    </row>
    <row r="32" spans="2:13" ht="18.75" customHeight="1" x14ac:dyDescent="0.4">
      <c r="B32" s="25"/>
      <c r="C32" s="138" t="s">
        <v>13</v>
      </c>
      <c r="D32" s="138"/>
      <c r="E32" s="138"/>
      <c r="F32" s="176">
        <f ca="1">SUM(F29:H31)</f>
        <v>0</v>
      </c>
      <c r="G32" s="177"/>
      <c r="H32" s="178"/>
      <c r="I32" s="130">
        <f ca="1">SUM(I29:K31)</f>
        <v>0</v>
      </c>
      <c r="J32" s="172"/>
      <c r="K32" s="131"/>
      <c r="L32" s="176">
        <f ca="1">SUM(L29:M31)</f>
        <v>0</v>
      </c>
      <c r="M32" s="179"/>
    </row>
    <row r="33" spans="2:13" ht="21.95" customHeight="1" x14ac:dyDescent="0.4">
      <c r="B33" s="139" t="s">
        <v>22</v>
      </c>
      <c r="C33" s="140"/>
      <c r="D33" s="29"/>
      <c r="E33" s="30" t="s">
        <v>23</v>
      </c>
      <c r="F33" s="31"/>
      <c r="G33" s="31"/>
      <c r="H33" s="31"/>
      <c r="I33" s="36"/>
      <c r="J33" s="36"/>
      <c r="K33" s="36"/>
      <c r="L33" s="37"/>
      <c r="M33" s="38"/>
    </row>
    <row r="34" spans="2:13" ht="21.95" customHeight="1" x14ac:dyDescent="0.4">
      <c r="B34" s="141"/>
      <c r="C34" s="142"/>
      <c r="D34" s="29"/>
      <c r="E34" s="33" t="s">
        <v>24</v>
      </c>
      <c r="F34" s="68" t="str">
        <f>IF(納品書控え及び入力画面!F34="","",納品書控え及び入力画面!F34)</f>
        <v/>
      </c>
      <c r="G34" s="34" t="s">
        <v>27</v>
      </c>
      <c r="H34" s="68" t="str">
        <f>IF(納品書控え及び入力画面!H34="","",納品書控え及び入力画面!H34)</f>
        <v/>
      </c>
      <c r="I34" s="35" t="s">
        <v>25</v>
      </c>
      <c r="J34" s="35"/>
      <c r="K34" s="68" t="str">
        <f>IF(納品書控え及び入力画面!K34="","",納品書控え及び入力画面!K34)</f>
        <v/>
      </c>
      <c r="L34" s="32" t="s">
        <v>26</v>
      </c>
      <c r="M34" s="39"/>
    </row>
    <row r="35" spans="2:13" ht="21.95" customHeight="1" x14ac:dyDescent="0.4">
      <c r="B35" s="143"/>
      <c r="C35" s="144"/>
      <c r="D35" s="29"/>
      <c r="E35" s="41" t="s">
        <v>28</v>
      </c>
      <c r="F35" s="215" t="str">
        <f>IF(納品書控え及び入力画面!F35:M35="","",納品書控え及び入力画面!F35:M35)</f>
        <v/>
      </c>
      <c r="G35" s="215"/>
      <c r="H35" s="215"/>
      <c r="I35" s="215"/>
      <c r="J35" s="215"/>
      <c r="K35" s="215"/>
      <c r="L35" s="215"/>
      <c r="M35" s="216"/>
    </row>
    <row r="36" spans="2:13" ht="18.75" customHeight="1" x14ac:dyDescent="0.4">
      <c r="B36" s="42" t="s">
        <v>29</v>
      </c>
      <c r="C36" s="209" t="str">
        <f>IF(納品書控え及び入力画面!C36="","",納品書控え及び入力画面!C36)</f>
        <v/>
      </c>
      <c r="D36" s="209"/>
      <c r="E36" s="209"/>
      <c r="F36" s="209"/>
      <c r="G36" s="209"/>
      <c r="H36" s="209"/>
      <c r="I36" s="209"/>
      <c r="J36" s="209"/>
      <c r="K36" s="209"/>
      <c r="L36" s="209"/>
      <c r="M36" s="210"/>
    </row>
    <row r="37" spans="2:13" ht="18.75" customHeight="1" x14ac:dyDescent="0.4">
      <c r="B37" s="43"/>
      <c r="C37" s="217" t="str">
        <f>IF(納品書控え及び入力画面!C37="","",納品書控え及び入力画面!C37)</f>
        <v/>
      </c>
      <c r="D37" s="217"/>
      <c r="E37" s="217"/>
      <c r="F37" s="217"/>
      <c r="G37" s="217"/>
      <c r="H37" s="217"/>
      <c r="I37" s="217"/>
      <c r="J37" s="217"/>
      <c r="K37" s="217"/>
      <c r="L37" s="217"/>
      <c r="M37" s="218"/>
    </row>
    <row r="38" spans="2:13" ht="18.75" customHeight="1" x14ac:dyDescent="0.4">
      <c r="B38" s="43"/>
      <c r="C38" s="217" t="str">
        <f>IF(納品書控え及び入力画面!C38="","",納品書控え及び入力画面!C38)</f>
        <v/>
      </c>
      <c r="D38" s="217"/>
      <c r="E38" s="217"/>
      <c r="F38" s="217"/>
      <c r="G38" s="217"/>
      <c r="H38" s="217"/>
      <c r="I38" s="217"/>
      <c r="J38" s="217"/>
      <c r="K38" s="217"/>
      <c r="L38" s="217"/>
      <c r="M38" s="218"/>
    </row>
    <row r="39" spans="2:13" ht="18.75" customHeight="1" x14ac:dyDescent="0.4">
      <c r="B39" s="44" t="s">
        <v>30</v>
      </c>
      <c r="C39" s="40"/>
      <c r="D39" s="40"/>
      <c r="E39" s="40"/>
      <c r="F39" s="45"/>
      <c r="G39" s="45"/>
      <c r="H39" s="45"/>
      <c r="I39" s="46"/>
      <c r="J39" s="46"/>
      <c r="K39" s="46"/>
      <c r="L39" s="47"/>
      <c r="M39" s="48"/>
    </row>
    <row r="40" spans="2:13" ht="18.75" customHeight="1" x14ac:dyDescent="0.4"/>
    <row r="41" spans="2:13" ht="18.75" customHeight="1" x14ac:dyDescent="0.4"/>
    <row r="42" spans="2:13" ht="18.75" customHeight="1" x14ac:dyDescent="0.4"/>
    <row r="43" spans="2:13" ht="18.75" customHeight="1" x14ac:dyDescent="0.4">
      <c r="B43" t="str">
        <f>納品書控え及び入力画面!B43</f>
        <v>Ver.01.1</v>
      </c>
      <c r="J43" s="12"/>
      <c r="K43" s="12"/>
      <c r="M43" s="13"/>
    </row>
    <row r="44" spans="2:13" x14ac:dyDescent="0.4">
      <c r="J44" s="12"/>
      <c r="K44" s="12"/>
      <c r="M44" s="13"/>
    </row>
  </sheetData>
  <sheetProtection algorithmName="SHA-512" hashValue="R9PTqXzcLynMFupYiDmp3zkBRTECtne+HgKjwBH/fGJFKfKRqNlk/iKrOVI2bvI/C/2ttTH1Qve16LgneVopAQ==" saltValue="/klEcj0j1vu+Rv2YZVSrcA==" spinCount="100000" sheet="1" objects="1" scenarios="1"/>
  <mergeCells count="67">
    <mergeCell ref="C36:M36"/>
    <mergeCell ref="C37:M37"/>
    <mergeCell ref="C38:M38"/>
    <mergeCell ref="C32:E32"/>
    <mergeCell ref="F32:H32"/>
    <mergeCell ref="I32:K32"/>
    <mergeCell ref="L32:M32"/>
    <mergeCell ref="B33:C35"/>
    <mergeCell ref="F35:M35"/>
    <mergeCell ref="C30:E30"/>
    <mergeCell ref="F30:H30"/>
    <mergeCell ref="I30:K30"/>
    <mergeCell ref="L30:M30"/>
    <mergeCell ref="C31:E31"/>
    <mergeCell ref="F31:H31"/>
    <mergeCell ref="L31:M31"/>
    <mergeCell ref="C29:E29"/>
    <mergeCell ref="F29:H29"/>
    <mergeCell ref="I29:K29"/>
    <mergeCell ref="L29:M29"/>
    <mergeCell ref="B24:C24"/>
    <mergeCell ref="F24:H24"/>
    <mergeCell ref="B25:C25"/>
    <mergeCell ref="F25:H25"/>
    <mergeCell ref="B26:C26"/>
    <mergeCell ref="F26:H26"/>
    <mergeCell ref="B27:C27"/>
    <mergeCell ref="F27:H27"/>
    <mergeCell ref="F28:H28"/>
    <mergeCell ref="I28:K28"/>
    <mergeCell ref="L28:M28"/>
    <mergeCell ref="B21:C21"/>
    <mergeCell ref="F21:H21"/>
    <mergeCell ref="B22:C22"/>
    <mergeCell ref="F22:H22"/>
    <mergeCell ref="B23:C23"/>
    <mergeCell ref="F23:H23"/>
    <mergeCell ref="B18:C18"/>
    <mergeCell ref="F18:H18"/>
    <mergeCell ref="B19:C19"/>
    <mergeCell ref="F19:H19"/>
    <mergeCell ref="B20:C20"/>
    <mergeCell ref="F20:H20"/>
    <mergeCell ref="B15:C15"/>
    <mergeCell ref="F15:H15"/>
    <mergeCell ref="B16:C16"/>
    <mergeCell ref="F16:H16"/>
    <mergeCell ref="B17:C17"/>
    <mergeCell ref="F17:H17"/>
    <mergeCell ref="B12:C12"/>
    <mergeCell ref="F12:H12"/>
    <mergeCell ref="B13:C13"/>
    <mergeCell ref="F13:H13"/>
    <mergeCell ref="B14:C14"/>
    <mergeCell ref="F14:H14"/>
    <mergeCell ref="J9:M9"/>
    <mergeCell ref="B10:C10"/>
    <mergeCell ref="F10:H10"/>
    <mergeCell ref="I10:J10"/>
    <mergeCell ref="B11:C11"/>
    <mergeCell ref="F11:H11"/>
    <mergeCell ref="B4:E4"/>
    <mergeCell ref="B5:D5"/>
    <mergeCell ref="F5:H5"/>
    <mergeCell ref="B6:D8"/>
    <mergeCell ref="E6:E8"/>
    <mergeCell ref="F6:H8"/>
  </mergeCells>
  <phoneticPr fontId="1"/>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入力の仕方</vt:lpstr>
      <vt:lpstr>納品書控え及び入力画面</vt:lpstr>
      <vt:lpstr>請求書兼買掛伝票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watanabe</cp:lastModifiedBy>
  <cp:lastPrinted>2023-09-13T00:54:09Z</cp:lastPrinted>
  <dcterms:created xsi:type="dcterms:W3CDTF">2022-09-01T04:38:37Z</dcterms:created>
  <dcterms:modified xsi:type="dcterms:W3CDTF">2023-09-14T02:34:21Z</dcterms:modified>
</cp:coreProperties>
</file>